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Users\ludmilaa\Documents\Biblioteca Digital\Novos Documentos\"/>
    </mc:Choice>
  </mc:AlternateContent>
  <bookViews>
    <workbookView xWindow="0" yWindow="0" windowWidth="28800" windowHeight="12330"/>
  </bookViews>
  <sheets>
    <sheet name="Plan1" sheetId="1" r:id="rId1"/>
    <sheet name="Plan2" sheetId="2" r:id="rId2"/>
    <sheet name="Plan3" sheetId="3" r:id="rId3"/>
  </sheets>
  <calcPr calcId="162913"/>
</workbook>
</file>

<file path=xl/calcChain.xml><?xml version="1.0" encoding="utf-8"?>
<calcChain xmlns="http://schemas.openxmlformats.org/spreadsheetml/2006/main">
  <c r="K24" i="1" l="1"/>
  <c r="I24" i="1"/>
  <c r="K22" i="1"/>
  <c r="I22" i="1"/>
  <c r="K20" i="1"/>
  <c r="I20" i="1"/>
  <c r="D44" i="1"/>
  <c r="D43" i="1"/>
  <c r="G35" i="1"/>
  <c r="D36" i="1"/>
  <c r="D34" i="1"/>
  <c r="D30" i="1" l="1"/>
  <c r="D38" i="1" s="1"/>
  <c r="D39" i="1" s="1"/>
  <c r="D45" i="1"/>
  <c r="D46" i="1" l="1"/>
  <c r="G33" i="1"/>
  <c r="D33" i="1"/>
  <c r="K32" i="1"/>
  <c r="G34" i="1" s="1"/>
  <c r="D32" i="1"/>
  <c r="D31" i="1"/>
  <c r="D35" i="1" s="1"/>
  <c r="G30" i="1"/>
  <c r="I29" i="1"/>
  <c r="I26" i="1"/>
  <c r="K16" i="1"/>
  <c r="I16" i="1"/>
  <c r="G32" i="1" s="1"/>
  <c r="G31" i="1" l="1"/>
  <c r="J29" i="1"/>
  <c r="G36" i="1" s="1"/>
  <c r="D37" i="1"/>
  <c r="D40" i="1" s="1"/>
  <c r="G37" i="1" l="1"/>
  <c r="G40" i="1" s="1"/>
</calcChain>
</file>

<file path=xl/comments1.xml><?xml version="1.0" encoding="utf-8"?>
<comments xmlns="http://schemas.openxmlformats.org/spreadsheetml/2006/main">
  <authors>
    <author>Microcity</author>
    <author>Laurana Silva Viana</author>
  </authors>
  <commentList>
    <comment ref="D6" authorId="0" shapeId="0">
      <text>
        <r>
          <rPr>
            <sz val="10"/>
            <color indexed="81"/>
            <rFont val="Tahoma"/>
            <family val="2"/>
          </rPr>
          <t>Valor do salário bruto.</t>
        </r>
      </text>
    </comment>
    <comment ref="D8" authorId="0" shapeId="0">
      <text>
        <r>
          <rPr>
            <sz val="10"/>
            <color indexed="81"/>
            <rFont val="Tahoma"/>
            <family val="2"/>
          </rPr>
          <t>6 horas por dia=180 h/mês
8 horas, 5 dias por semana, sem sábado = 200 h/mês
8 horas por semana e sábado 4h = 220 h/mês.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0" authorId="0" shapeId="0">
      <text>
        <r>
          <rPr>
            <sz val="10"/>
            <color indexed="81"/>
            <rFont val="Tahoma"/>
            <family val="2"/>
          </rPr>
          <t>Número de horas que trabalha fora do horário normal.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2" authorId="0" shapeId="0">
      <text>
        <r>
          <rPr>
            <sz val="10"/>
            <color indexed="81"/>
            <rFont val="Tahoma"/>
            <family val="2"/>
          </rPr>
          <t>O adicional mínimo de horas extras é de 50%. Verifique no sindicato de sua categoria se há outro adicional para a categoria.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4" authorId="0" shapeId="0">
      <text>
        <r>
          <rPr>
            <sz val="10"/>
            <color indexed="81"/>
            <rFont val="Tahoma"/>
            <family val="2"/>
          </rPr>
          <t>A hora noturna é calculada com 20% a mais sobre a hora normal, sobre o trabalho exercido entre as 22h e as 5h. Se o funcionário trabalha direto entre as 22h até as 5 h, em vez de 7 horas contam-se 8 h.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6" authorId="0" shapeId="0">
      <text>
        <r>
          <rPr>
            <sz val="10"/>
            <color indexed="81"/>
            <rFont val="Tahoma"/>
            <family val="2"/>
          </rPr>
          <t>Caso o funcionário trabalhe com explosivos ou inflamáveis ou eletricidade ele tem direito ao adicional de periculosidade.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" authorId="0" shapeId="0">
      <text>
        <r>
          <rPr>
            <sz val="10"/>
            <color indexed="81"/>
            <rFont val="Tahoma"/>
            <family val="2"/>
          </rPr>
          <t>O adicional de insalubridade pode ser mínimo, médio ou máximo, dependendo do grau de insalubridade que o trabalhador fica exposto. Em dúvida quanto ao grau procure o Ministério do Trabalho ou sindicato de sua categoria.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0" authorId="0" shapeId="0">
      <text>
        <r>
          <rPr>
            <sz val="10"/>
            <color indexed="81"/>
            <rFont val="Tahoma"/>
            <family val="2"/>
          </rPr>
          <t>O vale transporte é devido aos funcionários que utilizam transporte público para se deslocar do trabalho para a casa e da casa para o trabalho. Não se conta a passagem para fazer refeições em casa. Somente a ida para o trabalho e a volta dele. Desconta-se 6% do salário do empregado como parte que ele participa nesse custo. Esse desconto vem discriminado no contra-cheque.</t>
        </r>
      </text>
    </comment>
    <comment ref="D26" authorId="0" shapeId="0">
      <text>
        <r>
          <rPr>
            <sz val="10"/>
            <color indexed="81"/>
            <rFont val="Tahoma"/>
            <family val="2"/>
          </rPr>
          <t xml:space="preserve">Caso seja determinado pela justiça que se desconte pensão alimentícia do empregado deve-se fazer a retenção e depositar na conta indicada pela justiça.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4" authorId="1" shapeId="0">
      <text>
        <r>
          <rPr>
            <sz val="10"/>
            <color indexed="81"/>
            <rFont val="Tahoma"/>
            <family val="2"/>
          </rPr>
          <t xml:space="preserve">O Imposto de Renda Pessoa Física (IRPF) deve ser descontado diretamente do salário do empregado e repassado à Receita Federal.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<sst xmlns="http://schemas.openxmlformats.org/spreadsheetml/2006/main" count="45" uniqueCount="40">
  <si>
    <t>ENCARGOS TRABALHISTAS E O IMPACTO NA GESTÃO FINANCEIRA</t>
  </si>
  <si>
    <t>PREENCHA OS CAMPOS EM BRANCO</t>
  </si>
  <si>
    <t>SALÁRIO</t>
  </si>
  <si>
    <t>NÚMERO HORAS MENSAIS</t>
  </si>
  <si>
    <t>NÚMERO HORAS EXTRAS MENSAIS</t>
  </si>
  <si>
    <t>VALOR ADICIONAL HORA EXTRA</t>
  </si>
  <si>
    <t>Nº HORAS NOTURNAS</t>
  </si>
  <si>
    <t>ADICIONAL DE PERICULOSIDADE</t>
  </si>
  <si>
    <t>SIM (1)   NÃO (2)</t>
  </si>
  <si>
    <t>ADICIONAL DE INSALUBRIDADE</t>
  </si>
  <si>
    <t>MÍNIMO (1)   MÉDIO (2)   MÁXIMO (3)</t>
  </si>
  <si>
    <t>VALE TRANSPORTE</t>
  </si>
  <si>
    <t>Nº DIAS</t>
  </si>
  <si>
    <t>Nº PASSAGENS POR DIA</t>
  </si>
  <si>
    <t>VALOR PASSAGEM</t>
  </si>
  <si>
    <t>PENSÃO ALIMENTÍCIA</t>
  </si>
  <si>
    <t>ENCARGOS APROVISIONAMENTO MENSAL</t>
  </si>
  <si>
    <t>ENCARGOS PAGOS MENSALMENTE</t>
  </si>
  <si>
    <t>1/12 DE FÉRIAS + 1/3</t>
  </si>
  <si>
    <t>SALÁRIO MENSAL</t>
  </si>
  <si>
    <t>1/12 DE 13º SALÁRIO</t>
  </si>
  <si>
    <t>RECOLHIMENTO FGTS</t>
  </si>
  <si>
    <t>50% MULTA DO FGTS</t>
  </si>
  <si>
    <t>HORAS EXTRAS</t>
  </si>
  <si>
    <t>AVISO PRÉVIO</t>
  </si>
  <si>
    <t>FGTS SOBRE 13º SALÁRIO</t>
  </si>
  <si>
    <t>MULTA DE 50% DO FGTS SOBRE 13º SALÁRIO</t>
  </si>
  <si>
    <t>HORA NOTURNA</t>
  </si>
  <si>
    <t>FGTS SOBRE AVISO PRÉVIO</t>
  </si>
  <si>
    <t>MULTA DE 50% DO FGTS SOBRE AVISO PRÉVIO</t>
  </si>
  <si>
    <t>TOTAL PAGAMENTO MENSAL</t>
  </si>
  <si>
    <t>TOTAL APROVISIONAMENTO MENSAL</t>
  </si>
  <si>
    <t>VALORES RETIDOS DO EMPREGADO E REPASSADOS PELO EMPRESÁRIO</t>
  </si>
  <si>
    <t>TOTAL DESPESA MENSAL (PAGOS + APROVISIONADO)</t>
  </si>
  <si>
    <t>INSS COTA EMPREGADO</t>
  </si>
  <si>
    <t xml:space="preserve">TOTAL DESPESAS RETIDAS </t>
  </si>
  <si>
    <t>FGTS SOBRE FÉRIAS + 1/3</t>
  </si>
  <si>
    <t>MULTA DE 50% DO FGTS SOBRE FÉRIAS + 1/3</t>
  </si>
  <si>
    <t>IMPOSTO DE RENDA PESSOA FÍSICA</t>
  </si>
  <si>
    <t>EMPRESAS OPTANTES PELO SIMPLES NACIONAL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</si>
</sst>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515151"/>
      <name val="Arial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4">
    <border>
      <left/>
      <right/>
      <top/>
      <bottom/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/>
      <right/>
      <top style="double">
        <color theme="0" tint="-0.34998626667073579"/>
      </top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/>
      <right style="double">
        <color theme="0" tint="-0.34998626667073579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 applyProtection="1"/>
    <xf numFmtId="2" fontId="0" fillId="3" borderId="0" xfId="0" applyNumberFormat="1" applyFill="1" applyProtection="1"/>
    <xf numFmtId="0" fontId="0" fillId="3" borderId="0" xfId="0" applyFill="1" applyProtection="1"/>
    <xf numFmtId="9" fontId="0" fillId="3" borderId="0" xfId="0" applyNumberFormat="1" applyFill="1" applyProtection="1"/>
    <xf numFmtId="0" fontId="1" fillId="3" borderId="0" xfId="0" applyFont="1" applyFill="1" applyProtection="1"/>
    <xf numFmtId="0" fontId="5" fillId="3" borderId="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1" fillId="3" borderId="4" xfId="0" applyFont="1" applyFill="1" applyBorder="1" applyProtection="1">
      <protection hidden="1"/>
    </xf>
    <xf numFmtId="0" fontId="0" fillId="2" borderId="6" xfId="0" applyFill="1" applyBorder="1" applyProtection="1">
      <protection locked="0"/>
    </xf>
    <xf numFmtId="0" fontId="0" fillId="3" borderId="5" xfId="0" applyFill="1" applyBorder="1" applyProtection="1"/>
    <xf numFmtId="0" fontId="0" fillId="3" borderId="0" xfId="0" applyFill="1" applyBorder="1" applyProtection="1"/>
    <xf numFmtId="9" fontId="0" fillId="2" borderId="6" xfId="0" applyNumberFormat="1" applyFill="1" applyBorder="1" applyProtection="1">
      <protection locked="0"/>
    </xf>
    <xf numFmtId="10" fontId="0" fillId="3" borderId="5" xfId="0" applyNumberFormat="1" applyFill="1" applyBorder="1" applyProtection="1"/>
    <xf numFmtId="10" fontId="0" fillId="3" borderId="0" xfId="0" applyNumberFormat="1" applyFill="1" applyBorder="1" applyProtection="1"/>
    <xf numFmtId="0" fontId="1" fillId="3" borderId="5" xfId="0" applyFont="1" applyFill="1" applyBorder="1" applyProtection="1"/>
    <xf numFmtId="0" fontId="0" fillId="3" borderId="4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/>
    <xf numFmtId="0" fontId="1" fillId="3" borderId="9" xfId="0" applyFont="1" applyFill="1" applyBorder="1" applyProtection="1"/>
    <xf numFmtId="0" fontId="6" fillId="3" borderId="0" xfId="0" applyFont="1" applyFill="1" applyProtection="1"/>
    <xf numFmtId="0" fontId="6" fillId="3" borderId="12" xfId="0" applyFont="1" applyFill="1" applyBorder="1" applyProtection="1"/>
    <xf numFmtId="2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6" fillId="3" borderId="14" xfId="0" applyFont="1" applyFill="1" applyBorder="1" applyProtection="1"/>
    <xf numFmtId="2" fontId="6" fillId="3" borderId="15" xfId="0" applyNumberFormat="1" applyFont="1" applyFill="1" applyBorder="1" applyAlignment="1" applyProtection="1">
      <alignment horizontal="center" vertical="center"/>
      <protection hidden="1"/>
    </xf>
    <xf numFmtId="0" fontId="7" fillId="3" borderId="10" xfId="0" applyFont="1" applyFill="1" applyBorder="1" applyProtection="1"/>
    <xf numFmtId="2" fontId="7" fillId="3" borderId="11" xfId="0" applyNumberFormat="1" applyFont="1" applyFill="1" applyBorder="1" applyProtection="1"/>
    <xf numFmtId="0" fontId="6" fillId="3" borderId="16" xfId="0" applyFont="1" applyFill="1" applyBorder="1" applyProtection="1"/>
    <xf numFmtId="2" fontId="6" fillId="3" borderId="17" xfId="0" applyNumberFormat="1" applyFont="1" applyFill="1" applyBorder="1" applyAlignment="1" applyProtection="1">
      <alignment horizontal="center" vertical="center"/>
      <protection hidden="1"/>
    </xf>
    <xf numFmtId="2" fontId="6" fillId="3" borderId="18" xfId="0" applyNumberFormat="1" applyFont="1" applyFill="1" applyBorder="1" applyAlignment="1" applyProtection="1">
      <alignment horizontal="center" vertical="center"/>
      <protection hidden="1"/>
    </xf>
    <xf numFmtId="0" fontId="7" fillId="4" borderId="19" xfId="0" applyFont="1" applyFill="1" applyBorder="1" applyProtection="1"/>
    <xf numFmtId="2" fontId="7" fillId="4" borderId="20" xfId="0" applyNumberFormat="1" applyFont="1" applyFill="1" applyBorder="1" applyAlignment="1" applyProtection="1">
      <alignment horizontal="center" vertical="center"/>
    </xf>
    <xf numFmtId="2" fontId="7" fillId="4" borderId="22" xfId="0" applyNumberFormat="1" applyFont="1" applyFill="1" applyBorder="1" applyAlignment="1" applyProtection="1">
      <alignment horizontal="center" vertical="center"/>
      <protection hidden="1"/>
    </xf>
    <xf numFmtId="0" fontId="7" fillId="4" borderId="20" xfId="0" applyFont="1" applyFill="1" applyBorder="1" applyAlignment="1" applyProtection="1">
      <alignment wrapText="1"/>
    </xf>
    <xf numFmtId="2" fontId="7" fillId="4" borderId="11" xfId="0" applyNumberFormat="1" applyFont="1" applyFill="1" applyBorder="1" applyAlignment="1" applyProtection="1">
      <alignment horizontal="center" vertical="center"/>
    </xf>
    <xf numFmtId="2" fontId="7" fillId="4" borderId="25" xfId="0" applyNumberFormat="1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Protection="1"/>
    <xf numFmtId="4" fontId="8" fillId="3" borderId="0" xfId="0" applyNumberFormat="1" applyFont="1" applyFill="1" applyProtection="1"/>
    <xf numFmtId="0" fontId="0" fillId="2" borderId="26" xfId="0" applyFill="1" applyBorder="1" applyProtection="1"/>
    <xf numFmtId="0" fontId="0" fillId="2" borderId="27" xfId="0" applyFill="1" applyBorder="1" applyProtection="1"/>
    <xf numFmtId="0" fontId="2" fillId="2" borderId="27" xfId="0" applyFont="1" applyFill="1" applyBorder="1" applyProtection="1"/>
    <xf numFmtId="0" fontId="3" fillId="2" borderId="27" xfId="0" applyFont="1" applyFill="1" applyBorder="1" applyAlignment="1" applyProtection="1">
      <alignment horizontal="center"/>
    </xf>
    <xf numFmtId="0" fontId="0" fillId="2" borderId="28" xfId="0" applyFill="1" applyBorder="1" applyProtection="1"/>
    <xf numFmtId="0" fontId="0" fillId="2" borderId="29" xfId="0" applyFill="1" applyBorder="1" applyProtection="1"/>
    <xf numFmtId="0" fontId="0" fillId="2" borderId="0" xfId="0" applyFill="1" applyBorder="1" applyProtection="1"/>
    <xf numFmtId="0" fontId="0" fillId="2" borderId="30" xfId="0" applyFill="1" applyBorder="1" applyProtection="1"/>
    <xf numFmtId="0" fontId="6" fillId="2" borderId="0" xfId="0" applyFont="1" applyFill="1" applyBorder="1" applyProtection="1"/>
    <xf numFmtId="2" fontId="6" fillId="2" borderId="0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Protection="1"/>
    <xf numFmtId="0" fontId="0" fillId="2" borderId="31" xfId="0" applyFill="1" applyBorder="1" applyProtection="1"/>
    <xf numFmtId="0" fontId="0" fillId="2" borderId="32" xfId="0" applyFill="1" applyBorder="1" applyProtection="1"/>
    <xf numFmtId="0" fontId="0" fillId="2" borderId="33" xfId="0" applyFill="1" applyBorder="1" applyProtection="1"/>
    <xf numFmtId="0" fontId="11" fillId="3" borderId="0" xfId="0" applyFont="1" applyFill="1" applyProtection="1"/>
    <xf numFmtId="0" fontId="6" fillId="3" borderId="14" xfId="0" applyFont="1" applyFill="1" applyBorder="1" applyProtection="1">
      <protection hidden="1"/>
    </xf>
    <xf numFmtId="0" fontId="6" fillId="3" borderId="16" xfId="0" applyFont="1" applyFill="1" applyBorder="1" applyProtection="1">
      <protection hidden="1"/>
    </xf>
    <xf numFmtId="0" fontId="7" fillId="4" borderId="21" xfId="0" applyFont="1" applyFill="1" applyBorder="1" applyAlignment="1" applyProtection="1">
      <alignment vertical="center"/>
      <protection hidden="1"/>
    </xf>
    <xf numFmtId="0" fontId="6" fillId="2" borderId="0" xfId="0" applyFont="1" applyFill="1" applyBorder="1" applyProtection="1">
      <protection hidden="1"/>
    </xf>
    <xf numFmtId="0" fontId="6" fillId="3" borderId="23" xfId="0" applyFont="1" applyFill="1" applyBorder="1" applyProtection="1">
      <protection hidden="1"/>
    </xf>
    <xf numFmtId="0" fontId="7" fillId="4" borderId="24" xfId="0" applyFont="1" applyFill="1" applyBorder="1" applyProtection="1">
      <protection hidden="1"/>
    </xf>
    <xf numFmtId="0" fontId="0" fillId="2" borderId="32" xfId="0" applyFill="1" applyBorder="1" applyProtection="1">
      <protection hidden="1"/>
    </xf>
    <xf numFmtId="2" fontId="0" fillId="2" borderId="6" xfId="0" applyNumberFormat="1" applyFill="1" applyBorder="1" applyProtection="1">
      <protection locked="0"/>
    </xf>
    <xf numFmtId="0" fontId="4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/>
    </xf>
    <xf numFmtId="0" fontId="7" fillId="4" borderId="11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 wrapText="1"/>
    </xf>
    <xf numFmtId="0" fontId="7" fillId="4" borderId="11" xfId="0" applyFont="1" applyFill="1" applyBorder="1" applyAlignment="1" applyProtection="1">
      <alignment horizontal="center" vertical="center" wrapText="1"/>
    </xf>
    <xf numFmtId="0" fontId="7" fillId="4" borderId="10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ebraemg.com.br/atendimento/bibliotecadigital/documento/Cartilha-Manual-ou-Livro/Como-Contratar-Funcionarios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34591</xdr:colOff>
      <xdr:row>1</xdr:row>
      <xdr:rowOff>0</xdr:rowOff>
    </xdr:from>
    <xdr:to>
      <xdr:col>2</xdr:col>
      <xdr:colOff>994611</xdr:colOff>
      <xdr:row>6</xdr:row>
      <xdr:rowOff>62727</xdr:rowOff>
    </xdr:to>
    <xdr:pic>
      <xdr:nvPicPr>
        <xdr:cNvPr id="2" name="Picture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91" y="0"/>
          <a:ext cx="1941095" cy="115810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2255867</xdr:colOff>
      <xdr:row>41</xdr:row>
      <xdr:rowOff>110291</xdr:rowOff>
    </xdr:from>
    <xdr:to>
      <xdr:col>6</xdr:col>
      <xdr:colOff>483215</xdr:colOff>
      <xdr:row>1048576</xdr:row>
      <xdr:rowOff>55240</xdr:rowOff>
    </xdr:to>
    <xdr:pic>
      <xdr:nvPicPr>
        <xdr:cNvPr id="3" name="Picture 14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32942" y="6244391"/>
          <a:ext cx="3408948" cy="8420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1920875</xdr:colOff>
      <xdr:row>42</xdr:row>
      <xdr:rowOff>33935</xdr:rowOff>
    </xdr:from>
    <xdr:to>
      <xdr:col>6</xdr:col>
      <xdr:colOff>2359026</xdr:colOff>
      <xdr:row>46</xdr:row>
      <xdr:rowOff>5015</xdr:rowOff>
    </xdr:to>
    <xdr:pic>
      <xdr:nvPicPr>
        <xdr:cNvPr id="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52958" y="7262352"/>
          <a:ext cx="2819401" cy="743663"/>
        </a:xfrm>
        <a:prstGeom prst="rect">
          <a:avLst/>
        </a:prstGeom>
        <a:noFill/>
      </xdr:spPr>
    </xdr:pic>
    <xdr:clientData/>
  </xdr:twoCellAnchor>
  <xdr:twoCellAnchor>
    <xdr:from>
      <xdr:col>2</xdr:col>
      <xdr:colOff>296335</xdr:colOff>
      <xdr:row>7</xdr:row>
      <xdr:rowOff>179911</xdr:rowOff>
    </xdr:from>
    <xdr:to>
      <xdr:col>2</xdr:col>
      <xdr:colOff>2106085</xdr:colOff>
      <xdr:row>21</xdr:row>
      <xdr:rowOff>31744</xdr:rowOff>
    </xdr:to>
    <xdr:sp macro="" textlink="">
      <xdr:nvSpPr>
        <xdr:cNvPr id="7" name="Canto dobrado 6">
          <a:hlinkClick xmlns:r="http://schemas.openxmlformats.org/officeDocument/2006/relationships" r:id="rId3"/>
        </xdr:cNvPr>
        <xdr:cNvSpPr/>
      </xdr:nvSpPr>
      <xdr:spPr>
        <a:xfrm rot="20861101">
          <a:off x="529168" y="1576911"/>
          <a:ext cx="1809750" cy="1778000"/>
        </a:xfrm>
        <a:prstGeom prst="foldedCorner">
          <a:avLst>
            <a:gd name="adj" fmla="val 1635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pt-BR" sz="1100"/>
        </a:p>
        <a:p>
          <a:pPr algn="ctr"/>
          <a:r>
            <a:rPr lang="pt-BR" sz="1400" b="1"/>
            <a:t>IMPORTANTE:</a:t>
          </a:r>
          <a:endParaRPr lang="pt-BR" sz="1400" b="1" baseline="0"/>
        </a:p>
        <a:p>
          <a:pPr algn="ctr"/>
          <a:r>
            <a:rPr lang="pt-BR" sz="1200" baseline="0"/>
            <a:t>Antes de preencher esta tabela, verifique as orientações da cartilha "</a:t>
          </a:r>
          <a:r>
            <a:rPr lang="pt-BR" sz="1200" b="1" u="sng" baseline="0">
              <a:solidFill>
                <a:schemeClr val="tx1"/>
              </a:solidFill>
            </a:rPr>
            <a:t>Como Contratar Funcionários</a:t>
          </a:r>
          <a:r>
            <a:rPr lang="pt-BR" sz="1200" baseline="0"/>
            <a:t>".</a:t>
          </a:r>
          <a:endParaRPr lang="pt-BR" sz="1200"/>
        </a:p>
      </xdr:txBody>
    </xdr:sp>
    <xdr:clientData/>
  </xdr:twoCellAnchor>
  <xdr:twoCellAnchor editAs="oneCell">
    <xdr:from>
      <xdr:col>6</xdr:col>
      <xdr:colOff>1735667</xdr:colOff>
      <xdr:row>1</xdr:row>
      <xdr:rowOff>52916</xdr:rowOff>
    </xdr:from>
    <xdr:to>
      <xdr:col>7</xdr:col>
      <xdr:colOff>58480</xdr:colOff>
      <xdr:row>2</xdr:row>
      <xdr:rowOff>220747</xdr:rowOff>
    </xdr:to>
    <xdr:pic>
      <xdr:nvPicPr>
        <xdr:cNvPr id="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49000" y="169333"/>
          <a:ext cx="704063" cy="4959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BI227"/>
  <sheetViews>
    <sheetView tabSelected="1" zoomScale="90" zoomScaleNormal="90" workbookViewId="0">
      <selection activeCell="E26" sqref="E26"/>
    </sheetView>
  </sheetViews>
  <sheetFormatPr defaultColWidth="0" defaultRowHeight="15" zeroHeight="1" x14ac:dyDescent="0.25"/>
  <cols>
    <col min="1" max="2" width="1.7109375" style="12" customWidth="1"/>
    <col min="3" max="3" width="39" customWidth="1"/>
    <col min="4" max="4" width="35.7109375" customWidth="1"/>
    <col min="5" max="5" width="25.7109375" customWidth="1"/>
    <col min="6" max="7" width="35.7109375" customWidth="1"/>
    <col min="8" max="8" width="1.7109375" customWidth="1"/>
    <col min="9" max="10" width="9.140625" hidden="1" customWidth="1"/>
    <col min="11" max="11" width="10.85546875" hidden="1" customWidth="1"/>
    <col min="12" max="12" width="1.42578125" style="2" customWidth="1"/>
    <col min="13" max="61" width="0" hidden="1" customWidth="1"/>
    <col min="62" max="16384" width="9.140625" hidden="1"/>
  </cols>
  <sheetData>
    <row r="1" spans="2:11" s="2" customFormat="1" ht="9" customHeight="1" x14ac:dyDescent="0.25"/>
    <row r="2" spans="2:11" ht="25.5" customHeight="1" x14ac:dyDescent="0.25">
      <c r="B2" s="39"/>
      <c r="C2" s="40"/>
      <c r="D2" s="41"/>
      <c r="E2" s="42" t="s">
        <v>0</v>
      </c>
      <c r="F2" s="41"/>
      <c r="G2" s="40"/>
      <c r="H2" s="43"/>
      <c r="I2" s="3"/>
      <c r="J2" s="3"/>
      <c r="K2" s="3"/>
    </row>
    <row r="3" spans="2:11" ht="25.5" customHeight="1" thickBot="1" x14ac:dyDescent="0.3">
      <c r="B3" s="44"/>
      <c r="C3" s="45"/>
      <c r="D3" s="62"/>
      <c r="E3" s="63" t="s">
        <v>39</v>
      </c>
      <c r="F3" s="62"/>
      <c r="G3" s="45"/>
      <c r="H3" s="46"/>
      <c r="I3" s="3"/>
      <c r="J3" s="3"/>
      <c r="K3" s="3"/>
    </row>
    <row r="4" spans="2:11" ht="21.75" thickTop="1" x14ac:dyDescent="0.25">
      <c r="B4" s="44"/>
      <c r="C4" s="45"/>
      <c r="D4" s="64" t="s">
        <v>1</v>
      </c>
      <c r="E4" s="65"/>
      <c r="F4" s="66"/>
      <c r="G4" s="45"/>
      <c r="H4" s="46"/>
      <c r="I4" s="3">
        <v>1247.7</v>
      </c>
      <c r="J4" s="4">
        <v>0.12</v>
      </c>
      <c r="K4" s="5"/>
    </row>
    <row r="5" spans="2:11" ht="6" customHeight="1" x14ac:dyDescent="0.25">
      <c r="B5" s="44"/>
      <c r="C5" s="45"/>
      <c r="D5" s="6"/>
      <c r="E5" s="7"/>
      <c r="F5" s="8"/>
      <c r="G5" s="45"/>
      <c r="H5" s="46"/>
      <c r="I5" s="3"/>
      <c r="J5" s="4"/>
      <c r="K5" s="5"/>
    </row>
    <row r="6" spans="2:11" ht="15.75" thickBot="1" x14ac:dyDescent="0.3">
      <c r="B6" s="44"/>
      <c r="C6" s="45"/>
      <c r="D6" s="9" t="s">
        <v>2</v>
      </c>
      <c r="E6" s="61"/>
      <c r="F6" s="11"/>
      <c r="G6" s="45"/>
      <c r="H6" s="46"/>
      <c r="I6" s="3"/>
      <c r="J6" s="4">
        <v>0.11</v>
      </c>
      <c r="K6" s="3"/>
    </row>
    <row r="7" spans="2:11" ht="6" customHeight="1" thickTop="1" x14ac:dyDescent="0.25">
      <c r="B7" s="44"/>
      <c r="C7" s="45"/>
      <c r="D7" s="9"/>
      <c r="E7" s="12"/>
      <c r="F7" s="11"/>
      <c r="G7" s="45"/>
      <c r="H7" s="46"/>
      <c r="I7" s="3"/>
      <c r="J7" s="4"/>
      <c r="K7" s="3"/>
    </row>
    <row r="8" spans="2:11" ht="15.75" thickBot="1" x14ac:dyDescent="0.3">
      <c r="B8" s="44"/>
      <c r="C8" s="45"/>
      <c r="D8" s="9" t="s">
        <v>3</v>
      </c>
      <c r="E8" s="10"/>
      <c r="F8" s="11"/>
      <c r="G8" s="45"/>
      <c r="H8" s="46"/>
      <c r="I8" s="3">
        <v>2079.5</v>
      </c>
      <c r="J8" s="4">
        <v>0.09</v>
      </c>
      <c r="K8" s="5"/>
    </row>
    <row r="9" spans="2:11" ht="6" customHeight="1" thickTop="1" x14ac:dyDescent="0.25">
      <c r="B9" s="44"/>
      <c r="C9" s="45"/>
      <c r="D9" s="9"/>
      <c r="E9" s="12"/>
      <c r="F9" s="11"/>
      <c r="G9" s="45"/>
      <c r="H9" s="46"/>
      <c r="I9" s="3"/>
      <c r="J9" s="4"/>
      <c r="K9" s="5"/>
    </row>
    <row r="10" spans="2:11" ht="15.75" thickBot="1" x14ac:dyDescent="0.3">
      <c r="B10" s="44"/>
      <c r="C10" s="45"/>
      <c r="D10" s="9" t="s">
        <v>4</v>
      </c>
      <c r="E10" s="10"/>
      <c r="F10" s="11"/>
      <c r="G10" s="45"/>
      <c r="H10" s="46"/>
      <c r="I10" s="3">
        <v>4159</v>
      </c>
      <c r="J10" s="3"/>
      <c r="K10" s="3"/>
    </row>
    <row r="11" spans="2:11" ht="6" customHeight="1" thickTop="1" x14ac:dyDescent="0.25">
      <c r="B11" s="44"/>
      <c r="C11" s="45"/>
      <c r="D11" s="9"/>
      <c r="E11" s="12"/>
      <c r="F11" s="11"/>
      <c r="G11" s="45"/>
      <c r="H11" s="46"/>
      <c r="I11" s="3"/>
      <c r="J11" s="3"/>
      <c r="K11" s="3"/>
    </row>
    <row r="12" spans="2:11" ht="15.75" thickBot="1" x14ac:dyDescent="0.3">
      <c r="B12" s="44"/>
      <c r="C12" s="45"/>
      <c r="D12" s="9" t="s">
        <v>5</v>
      </c>
      <c r="E12" s="13"/>
      <c r="F12" s="14"/>
      <c r="G12" s="45"/>
      <c r="H12" s="46"/>
      <c r="I12" s="3"/>
      <c r="J12" s="3"/>
      <c r="K12" s="3"/>
    </row>
    <row r="13" spans="2:11" ht="6" customHeight="1" thickTop="1" x14ac:dyDescent="0.25">
      <c r="B13" s="44"/>
      <c r="C13" s="45"/>
      <c r="D13" s="9"/>
      <c r="E13" s="15"/>
      <c r="F13" s="14"/>
      <c r="G13" s="45"/>
      <c r="H13" s="46"/>
      <c r="I13" s="3"/>
      <c r="J13" s="3"/>
      <c r="K13" s="3"/>
    </row>
    <row r="14" spans="2:11" ht="15.75" thickBot="1" x14ac:dyDescent="0.3">
      <c r="B14" s="44"/>
      <c r="C14" s="45"/>
      <c r="D14" s="9" t="s">
        <v>6</v>
      </c>
      <c r="E14" s="10"/>
      <c r="F14" s="11"/>
      <c r="G14" s="45"/>
      <c r="H14" s="46"/>
      <c r="I14" s="3"/>
      <c r="J14" s="3"/>
      <c r="K14" s="3"/>
    </row>
    <row r="15" spans="2:11" ht="6" customHeight="1" thickTop="1" x14ac:dyDescent="0.25">
      <c r="B15" s="44"/>
      <c r="C15" s="45"/>
      <c r="D15" s="9"/>
      <c r="E15" s="12"/>
      <c r="F15" s="11"/>
      <c r="G15" s="45"/>
      <c r="H15" s="46"/>
      <c r="I15" s="3"/>
      <c r="J15" s="3"/>
      <c r="K15" s="3"/>
    </row>
    <row r="16" spans="2:11" ht="15.75" thickBot="1" x14ac:dyDescent="0.3">
      <c r="B16" s="44"/>
      <c r="C16" s="45"/>
      <c r="D16" s="9" t="s">
        <v>7</v>
      </c>
      <c r="E16" s="10"/>
      <c r="F16" s="16" t="s">
        <v>8</v>
      </c>
      <c r="G16" s="45"/>
      <c r="H16" s="46"/>
      <c r="I16" s="3">
        <f>E6*0.3</f>
        <v>0</v>
      </c>
      <c r="J16" s="3"/>
      <c r="K16" s="3">
        <f>I6*0.3</f>
        <v>0</v>
      </c>
    </row>
    <row r="17" spans="2:11" ht="6" customHeight="1" thickTop="1" x14ac:dyDescent="0.25">
      <c r="B17" s="44"/>
      <c r="C17" s="45"/>
      <c r="D17" s="9"/>
      <c r="E17" s="12"/>
      <c r="F17" s="16"/>
      <c r="G17" s="45"/>
      <c r="H17" s="46"/>
      <c r="I17" s="3"/>
      <c r="J17" s="3"/>
      <c r="K17" s="3"/>
    </row>
    <row r="18" spans="2:11" ht="15.75" thickBot="1" x14ac:dyDescent="0.3">
      <c r="B18" s="44"/>
      <c r="C18" s="45"/>
      <c r="D18" s="9" t="s">
        <v>9</v>
      </c>
      <c r="E18" s="10"/>
      <c r="F18" s="16" t="s">
        <v>10</v>
      </c>
      <c r="G18" s="45"/>
      <c r="H18" s="46"/>
      <c r="I18" s="3">
        <v>0</v>
      </c>
      <c r="J18" s="3"/>
      <c r="K18" s="3">
        <v>0</v>
      </c>
    </row>
    <row r="19" spans="2:11" ht="6" customHeight="1" thickTop="1" x14ac:dyDescent="0.25">
      <c r="B19" s="44"/>
      <c r="C19" s="45"/>
      <c r="D19" s="9"/>
      <c r="E19" s="12"/>
      <c r="F19" s="16"/>
      <c r="G19" s="45"/>
      <c r="H19" s="46"/>
      <c r="I19" s="3"/>
      <c r="J19" s="3"/>
      <c r="K19" s="3"/>
    </row>
    <row r="20" spans="2:11" ht="15.75" thickBot="1" x14ac:dyDescent="0.3">
      <c r="B20" s="44"/>
      <c r="C20" s="45"/>
      <c r="D20" s="9" t="s">
        <v>11</v>
      </c>
      <c r="E20" s="10"/>
      <c r="F20" s="16" t="s">
        <v>12</v>
      </c>
      <c r="G20" s="45"/>
      <c r="H20" s="46"/>
      <c r="I20" s="3">
        <f>880*0.1</f>
        <v>88</v>
      </c>
      <c r="J20" s="3"/>
      <c r="K20" s="3">
        <f>880*0.1</f>
        <v>88</v>
      </c>
    </row>
    <row r="21" spans="2:11" ht="6" customHeight="1" thickTop="1" x14ac:dyDescent="0.25">
      <c r="B21" s="44"/>
      <c r="C21" s="45"/>
      <c r="D21" s="9"/>
      <c r="E21" s="12"/>
      <c r="F21" s="16"/>
      <c r="G21" s="45"/>
      <c r="H21" s="46"/>
      <c r="I21" s="3"/>
      <c r="J21" s="3"/>
      <c r="K21" s="3"/>
    </row>
    <row r="22" spans="2:11" ht="15.75" thickBot="1" x14ac:dyDescent="0.3">
      <c r="B22" s="44"/>
      <c r="C22" s="45"/>
      <c r="D22" s="17"/>
      <c r="E22" s="10"/>
      <c r="F22" s="16" t="s">
        <v>13</v>
      </c>
      <c r="G22" s="45"/>
      <c r="H22" s="46"/>
      <c r="I22" s="3">
        <f>880*0.2</f>
        <v>176</v>
      </c>
      <c r="J22" s="3"/>
      <c r="K22" s="3">
        <f>880*0.2</f>
        <v>176</v>
      </c>
    </row>
    <row r="23" spans="2:11" ht="6" customHeight="1" thickTop="1" x14ac:dyDescent="0.25">
      <c r="B23" s="44"/>
      <c r="C23" s="45"/>
      <c r="D23" s="9"/>
      <c r="E23" s="12"/>
      <c r="F23" s="16"/>
      <c r="G23" s="45"/>
      <c r="H23" s="46"/>
      <c r="I23" s="3"/>
      <c r="J23" s="3"/>
      <c r="K23" s="3"/>
    </row>
    <row r="24" spans="2:11" ht="15.75" thickBot="1" x14ac:dyDescent="0.3">
      <c r="B24" s="44"/>
      <c r="C24" s="45"/>
      <c r="D24" s="17"/>
      <c r="E24" s="61"/>
      <c r="F24" s="16" t="s">
        <v>14</v>
      </c>
      <c r="G24" s="45"/>
      <c r="H24" s="46"/>
      <c r="I24" s="3">
        <f>880*0.4</f>
        <v>352</v>
      </c>
      <c r="J24" s="3"/>
      <c r="K24" s="3">
        <f>880*0.4</f>
        <v>352</v>
      </c>
    </row>
    <row r="25" spans="2:11" ht="6" customHeight="1" thickTop="1" x14ac:dyDescent="0.25">
      <c r="B25" s="44"/>
      <c r="C25" s="45"/>
      <c r="D25" s="17"/>
      <c r="E25" s="12"/>
      <c r="F25" s="16"/>
      <c r="G25" s="45"/>
      <c r="H25" s="46"/>
      <c r="I25" s="3"/>
      <c r="J25" s="3"/>
      <c r="K25" s="3"/>
    </row>
    <row r="26" spans="2:11" ht="15.75" thickBot="1" x14ac:dyDescent="0.3">
      <c r="B26" s="44"/>
      <c r="C26" s="45"/>
      <c r="D26" s="9" t="s">
        <v>15</v>
      </c>
      <c r="E26" s="10"/>
      <c r="F26" s="11"/>
      <c r="G26" s="45"/>
      <c r="H26" s="46"/>
      <c r="I26" s="3">
        <f>E6*0.06</f>
        <v>0</v>
      </c>
      <c r="J26" s="3"/>
      <c r="K26" s="3"/>
    </row>
    <row r="27" spans="2:11" ht="6" customHeight="1" thickTop="1" thickBot="1" x14ac:dyDescent="0.3">
      <c r="B27" s="44"/>
      <c r="C27" s="45"/>
      <c r="D27" s="18"/>
      <c r="E27" s="19"/>
      <c r="F27" s="20"/>
      <c r="G27" s="45"/>
      <c r="H27" s="46"/>
      <c r="I27" s="53"/>
      <c r="J27" s="53"/>
      <c r="K27" s="53"/>
    </row>
    <row r="28" spans="2:11" ht="15" customHeight="1" thickTop="1" thickBot="1" x14ac:dyDescent="0.3">
      <c r="B28" s="44"/>
      <c r="C28" s="45"/>
      <c r="D28" s="45"/>
      <c r="E28" s="45"/>
      <c r="F28" s="45"/>
      <c r="G28" s="45"/>
      <c r="H28" s="46"/>
      <c r="I28" s="53"/>
      <c r="J28" s="53"/>
      <c r="K28" s="53"/>
    </row>
    <row r="29" spans="2:11" ht="15.75" thickBot="1" x14ac:dyDescent="0.3">
      <c r="B29" s="44"/>
      <c r="C29" s="67" t="s">
        <v>16</v>
      </c>
      <c r="D29" s="68"/>
      <c r="E29" s="47"/>
      <c r="F29" s="69" t="s">
        <v>17</v>
      </c>
      <c r="G29" s="70"/>
      <c r="H29" s="46"/>
      <c r="I29" s="3">
        <f>E24*E22*E20</f>
        <v>0</v>
      </c>
      <c r="J29" s="3">
        <f>I29-I26</f>
        <v>0</v>
      </c>
      <c r="K29" s="21"/>
    </row>
    <row r="30" spans="2:11" x14ac:dyDescent="0.25">
      <c r="B30" s="44"/>
      <c r="C30" s="22" t="s">
        <v>18</v>
      </c>
      <c r="D30" s="23">
        <f>(E6/3+E6)/12</f>
        <v>0</v>
      </c>
      <c r="E30" s="47"/>
      <c r="F30" s="22" t="s">
        <v>19</v>
      </c>
      <c r="G30" s="23">
        <f>E6</f>
        <v>0</v>
      </c>
      <c r="H30" s="46"/>
      <c r="I30" s="21"/>
      <c r="J30" s="21"/>
      <c r="K30" s="21"/>
    </row>
    <row r="31" spans="2:11" ht="15.75" thickBot="1" x14ac:dyDescent="0.3">
      <c r="B31" s="44"/>
      <c r="C31" s="24" t="s">
        <v>20</v>
      </c>
      <c r="D31" s="25">
        <f>E6/12</f>
        <v>0</v>
      </c>
      <c r="E31" s="47"/>
      <c r="F31" s="24" t="s">
        <v>21</v>
      </c>
      <c r="G31" s="25">
        <f>G30*0.08</f>
        <v>0</v>
      </c>
      <c r="H31" s="46"/>
      <c r="I31" s="21"/>
      <c r="J31" s="21"/>
      <c r="K31" s="21"/>
    </row>
    <row r="32" spans="2:11" ht="15.75" thickBot="1" x14ac:dyDescent="0.3">
      <c r="B32" s="44"/>
      <c r="C32" s="24" t="s">
        <v>22</v>
      </c>
      <c r="D32" s="25">
        <f>E6*0.08*0.5</f>
        <v>0</v>
      </c>
      <c r="E32" s="47"/>
      <c r="F32" s="24" t="s">
        <v>7</v>
      </c>
      <c r="G32" s="25" t="str">
        <f>IF(E16=1,I16,IF(E16=2,I18,"0,00"))</f>
        <v>0,00</v>
      </c>
      <c r="H32" s="46"/>
      <c r="I32" s="21"/>
      <c r="J32" s="26" t="s">
        <v>23</v>
      </c>
      <c r="K32" s="27" t="e">
        <f>IF(E6&gt;=0,(E6/E8*E10)*(1+E12),"0,00")</f>
        <v>#DIV/0!</v>
      </c>
    </row>
    <row r="33" spans="2:11" ht="15.75" thickBot="1" x14ac:dyDescent="0.3">
      <c r="B33" s="44"/>
      <c r="C33" s="24" t="s">
        <v>24</v>
      </c>
      <c r="D33" s="25">
        <f>E6/12</f>
        <v>0</v>
      </c>
      <c r="E33" s="47"/>
      <c r="F33" s="24" t="s">
        <v>9</v>
      </c>
      <c r="G33" s="25" t="str">
        <f>IF(E18=1,I20,IF(E18=2,I22,IF(E18=3,I24,"0,00")))</f>
        <v>0,00</v>
      </c>
      <c r="H33" s="46"/>
      <c r="I33" s="21"/>
      <c r="J33" s="21"/>
      <c r="K33" s="27"/>
    </row>
    <row r="34" spans="2:11" x14ac:dyDescent="0.25">
      <c r="B34" s="44"/>
      <c r="C34" s="24" t="s">
        <v>25</v>
      </c>
      <c r="D34" s="25">
        <f>E6*0.08/12</f>
        <v>0</v>
      </c>
      <c r="E34" s="47"/>
      <c r="F34" s="24" t="s">
        <v>23</v>
      </c>
      <c r="G34" s="25" t="e">
        <f>IF(K32&gt;0,K32,"")</f>
        <v>#DIV/0!</v>
      </c>
      <c r="H34" s="46"/>
      <c r="I34" s="21"/>
      <c r="J34" s="21"/>
      <c r="K34" s="21"/>
    </row>
    <row r="35" spans="2:11" x14ac:dyDescent="0.25">
      <c r="B35" s="44"/>
      <c r="C35" s="24" t="s">
        <v>26</v>
      </c>
      <c r="D35" s="25">
        <f>D34*0.5</f>
        <v>0</v>
      </c>
      <c r="E35" s="47"/>
      <c r="F35" s="24" t="s">
        <v>27</v>
      </c>
      <c r="G35" s="25" t="e">
        <f>E6/E8*E14*0.2</f>
        <v>#DIV/0!</v>
      </c>
      <c r="H35" s="46"/>
      <c r="I35" s="21"/>
      <c r="J35" s="21"/>
      <c r="K35" s="21"/>
    </row>
    <row r="36" spans="2:11" ht="15.75" thickBot="1" x14ac:dyDescent="0.3">
      <c r="B36" s="44"/>
      <c r="C36" s="24" t="s">
        <v>28</v>
      </c>
      <c r="D36" s="25">
        <f>E6*0.08/12</f>
        <v>0</v>
      </c>
      <c r="E36" s="47"/>
      <c r="F36" s="28" t="s">
        <v>11</v>
      </c>
      <c r="G36" s="29" t="b">
        <f>IF(I26&lt;I29,J29,IF(I26&gt;I29,"0,00"))</f>
        <v>0</v>
      </c>
      <c r="H36" s="46"/>
      <c r="I36" s="21"/>
      <c r="J36" s="21"/>
      <c r="K36" s="21"/>
    </row>
    <row r="37" spans="2:11" ht="15.75" thickBot="1" x14ac:dyDescent="0.3">
      <c r="B37" s="44"/>
      <c r="C37" s="24" t="s">
        <v>29</v>
      </c>
      <c r="D37" s="25">
        <f>D36*0.5</f>
        <v>0</v>
      </c>
      <c r="E37" s="47"/>
      <c r="F37" s="31" t="s">
        <v>30</v>
      </c>
      <c r="G37" s="32" t="e">
        <f>SUM(G30:G36)</f>
        <v>#DIV/0!</v>
      </c>
      <c r="H37" s="46"/>
      <c r="I37" s="21"/>
      <c r="J37" s="21"/>
      <c r="K37" s="21"/>
    </row>
    <row r="38" spans="2:11" x14ac:dyDescent="0.25">
      <c r="B38" s="44"/>
      <c r="C38" s="24" t="s">
        <v>36</v>
      </c>
      <c r="D38" s="25">
        <f>D30*0.08</f>
        <v>0</v>
      </c>
      <c r="E38" s="47"/>
      <c r="F38" s="47"/>
      <c r="G38" s="47"/>
      <c r="H38" s="46"/>
      <c r="I38" s="21"/>
      <c r="J38" s="21"/>
      <c r="K38" s="21"/>
    </row>
    <row r="39" spans="2:11" ht="15.75" thickBot="1" x14ac:dyDescent="0.3">
      <c r="B39" s="44"/>
      <c r="C39" s="55" t="s">
        <v>37</v>
      </c>
      <c r="D39" s="30">
        <f>D38*0.5</f>
        <v>0</v>
      </c>
      <c r="E39" s="47"/>
      <c r="F39" s="47"/>
      <c r="G39" s="48"/>
      <c r="H39" s="46"/>
      <c r="I39" s="21"/>
      <c r="J39" s="21"/>
      <c r="K39" s="21"/>
    </row>
    <row r="40" spans="2:11" ht="27" thickBot="1" x14ac:dyDescent="0.3">
      <c r="B40" s="44"/>
      <c r="C40" s="56" t="s">
        <v>31</v>
      </c>
      <c r="D40" s="33">
        <f>SUM(D30:D39)</f>
        <v>0</v>
      </c>
      <c r="E40" s="47"/>
      <c r="F40" s="34" t="s">
        <v>33</v>
      </c>
      <c r="G40" s="35" t="e">
        <f>D40+G37</f>
        <v>#DIV/0!</v>
      </c>
      <c r="H40" s="46"/>
      <c r="I40" s="21"/>
      <c r="J40" s="21"/>
      <c r="K40" s="21"/>
    </row>
    <row r="41" spans="2:11" ht="15" customHeight="1" thickBot="1" x14ac:dyDescent="0.3">
      <c r="B41" s="44"/>
      <c r="C41" s="57"/>
      <c r="D41" s="57"/>
      <c r="E41" s="47"/>
      <c r="F41" s="47"/>
      <c r="G41" s="47"/>
      <c r="H41" s="46"/>
      <c r="I41" s="21"/>
      <c r="J41" s="21"/>
      <c r="K41" s="21"/>
    </row>
    <row r="42" spans="2:11" ht="15" customHeight="1" thickBot="1" x14ac:dyDescent="0.3">
      <c r="B42" s="44"/>
      <c r="C42" s="71" t="s">
        <v>32</v>
      </c>
      <c r="D42" s="72"/>
      <c r="E42" s="47"/>
      <c r="F42" s="47"/>
      <c r="G42" s="47"/>
      <c r="H42" s="46"/>
      <c r="I42" s="21"/>
      <c r="J42" s="21"/>
      <c r="K42" s="21"/>
    </row>
    <row r="43" spans="2:11" ht="15" customHeight="1" x14ac:dyDescent="0.25">
      <c r="B43" s="44"/>
      <c r="C43" s="54" t="s">
        <v>34</v>
      </c>
      <c r="D43" s="29" t="b">
        <f>IF(AND(E6&gt;0,E6&lt;=1556.94),E6*0.08,IF(AND(E6&gt;=1556.95,E6&lt;=2594.92),E6*0.09,IF(AND(E6&gt;=2594.93,E6&lt;5189.82),E6*0.11,IF(E6&gt;=5189.82,5189.82*0.11))))</f>
        <v>0</v>
      </c>
      <c r="E43" s="47"/>
      <c r="F43" s="47"/>
      <c r="G43" s="47"/>
      <c r="H43" s="46"/>
      <c r="I43" s="21"/>
      <c r="J43" s="21"/>
      <c r="K43" s="21"/>
    </row>
    <row r="44" spans="2:11" ht="15" customHeight="1" x14ac:dyDescent="0.25">
      <c r="B44" s="44"/>
      <c r="C44" s="58" t="s">
        <v>38</v>
      </c>
      <c r="D44" s="29" t="b">
        <f>IF(AND(E6&gt;0,E6&lt;=1903.98),0,IF(AND(E6&gt;=1903.99,E6&lt;=2826.65),(E6*0.075)-142.8,IF(AND(E6&gt;=2826.66,E6&lt;=3751.05),(E6*0.15)-354.8,IF(AND(E6&gt;=3751.06,E6&lt;=4664.68),(E6*0.225)-636.13,IF(E6&gt;=4664.69,(E6*0.275)-869.36)))))</f>
        <v>0</v>
      </c>
      <c r="E44" s="47"/>
      <c r="F44" s="47"/>
      <c r="G44" s="47"/>
      <c r="H44" s="46"/>
      <c r="I44" s="21"/>
      <c r="J44" s="21"/>
      <c r="K44" s="21"/>
    </row>
    <row r="45" spans="2:11" ht="15" customHeight="1" thickBot="1" x14ac:dyDescent="0.3">
      <c r="B45" s="44"/>
      <c r="C45" s="58" t="s">
        <v>15</v>
      </c>
      <c r="D45" s="29">
        <f>E26</f>
        <v>0</v>
      </c>
      <c r="E45" s="47"/>
      <c r="F45" s="47"/>
      <c r="G45" s="47"/>
      <c r="H45" s="49"/>
      <c r="I45" s="21"/>
      <c r="J45" s="21"/>
      <c r="K45" s="21"/>
    </row>
    <row r="46" spans="2:11" ht="15.75" thickBot="1" x14ac:dyDescent="0.3">
      <c r="B46" s="44"/>
      <c r="C46" s="59" t="s">
        <v>35</v>
      </c>
      <c r="D46" s="36">
        <f>SUM(D43:D45)</f>
        <v>0</v>
      </c>
      <c r="E46" s="47"/>
      <c r="F46" s="47"/>
      <c r="G46" s="47"/>
      <c r="H46" s="49"/>
      <c r="I46" s="3"/>
      <c r="J46" s="3"/>
      <c r="K46" s="3"/>
    </row>
    <row r="47" spans="2:11" ht="15.75" thickBot="1" x14ac:dyDescent="0.3">
      <c r="B47" s="50"/>
      <c r="C47" s="60"/>
      <c r="D47" s="60"/>
      <c r="E47" s="51"/>
      <c r="F47" s="51"/>
      <c r="G47" s="51"/>
      <c r="H47" s="52"/>
      <c r="I47" s="21"/>
      <c r="J47" s="21"/>
      <c r="K47" s="21"/>
    </row>
    <row r="48" spans="2:11" ht="8.25" customHeight="1" thickTop="1" x14ac:dyDescent="0.25">
      <c r="C48" s="12"/>
      <c r="D48" s="3"/>
      <c r="E48" s="3"/>
      <c r="F48" s="3"/>
      <c r="G48" s="2"/>
      <c r="H48" s="2"/>
      <c r="I48" s="3"/>
      <c r="J48" s="3"/>
      <c r="K48" s="3"/>
    </row>
    <row r="49" spans="3:11" hidden="1" x14ac:dyDescent="0.25">
      <c r="C49" s="12"/>
      <c r="D49" s="3"/>
      <c r="E49" s="3"/>
      <c r="F49" s="37"/>
      <c r="G49" s="2"/>
      <c r="H49" s="2"/>
      <c r="I49" s="3"/>
      <c r="J49" s="3"/>
      <c r="K49" s="3"/>
    </row>
    <row r="50" spans="3:11" hidden="1" x14ac:dyDescent="0.25">
      <c r="C50" s="12"/>
      <c r="D50" s="3"/>
      <c r="E50" s="3"/>
      <c r="F50" s="3"/>
      <c r="G50" s="3"/>
      <c r="H50" s="3"/>
      <c r="I50" s="3"/>
      <c r="J50" s="3"/>
      <c r="K50" s="3"/>
    </row>
    <row r="51" spans="3:11" hidden="1" x14ac:dyDescent="0.25">
      <c r="C51" s="3"/>
      <c r="D51" s="3"/>
      <c r="E51" s="3"/>
      <c r="F51" s="3"/>
      <c r="G51" s="3"/>
      <c r="H51" s="3"/>
      <c r="I51" s="3"/>
      <c r="J51" s="3"/>
      <c r="K51" s="3"/>
    </row>
    <row r="52" spans="3:11" hidden="1" x14ac:dyDescent="0.25">
      <c r="C52" s="3"/>
      <c r="D52" s="3"/>
      <c r="E52" s="3"/>
      <c r="F52" s="3"/>
      <c r="G52" s="3"/>
      <c r="H52" s="3"/>
      <c r="I52" s="3"/>
      <c r="J52" s="3"/>
      <c r="K52" s="38">
        <v>1637.11</v>
      </c>
    </row>
    <row r="53" spans="3:11" hidden="1" x14ac:dyDescent="0.25">
      <c r="C53" s="3"/>
      <c r="D53" s="3"/>
      <c r="E53" s="3"/>
      <c r="F53" s="3"/>
      <c r="G53" s="3"/>
      <c r="H53" s="3"/>
      <c r="I53" s="3"/>
      <c r="J53" s="3"/>
      <c r="K53" s="38">
        <v>2453.5</v>
      </c>
    </row>
    <row r="54" spans="3:11" hidden="1" x14ac:dyDescent="0.25">
      <c r="C54" s="3"/>
      <c r="D54" s="3"/>
      <c r="E54" s="3"/>
      <c r="F54" s="3"/>
      <c r="G54" s="3"/>
      <c r="H54" s="3"/>
      <c r="I54" s="3"/>
      <c r="J54" s="3"/>
      <c r="K54" s="38">
        <v>3271.38</v>
      </c>
    </row>
    <row r="55" spans="3:11" hidden="1" x14ac:dyDescent="0.25">
      <c r="C55" s="3"/>
      <c r="D55" s="3"/>
      <c r="E55" s="3"/>
      <c r="F55" s="3"/>
      <c r="G55" s="3"/>
      <c r="H55" s="3"/>
      <c r="I55" s="3"/>
      <c r="J55" s="3"/>
      <c r="K55" s="38">
        <v>4087.65</v>
      </c>
    </row>
    <row r="56" spans="3:11" hidden="1" x14ac:dyDescent="0.25">
      <c r="C56" s="3"/>
      <c r="D56" s="3"/>
      <c r="E56" s="3"/>
      <c r="F56" s="3"/>
      <c r="G56" s="3"/>
      <c r="H56" s="3"/>
      <c r="I56" s="3"/>
      <c r="J56" s="3"/>
      <c r="K56" s="38">
        <v>4087.65</v>
      </c>
    </row>
    <row r="57" spans="3:11" hidden="1" x14ac:dyDescent="0.25">
      <c r="C57" s="3"/>
      <c r="D57" s="3"/>
      <c r="E57" s="3"/>
      <c r="F57" s="3"/>
      <c r="G57" s="3"/>
      <c r="H57" s="3"/>
      <c r="I57" s="3"/>
      <c r="J57" s="3"/>
      <c r="K57" s="3"/>
    </row>
    <row r="58" spans="3:11" hidden="1" x14ac:dyDescent="0.25">
      <c r="C58" s="3"/>
      <c r="D58" s="3"/>
      <c r="E58" s="3"/>
      <c r="F58" s="3"/>
      <c r="G58" s="3"/>
      <c r="H58" s="3"/>
      <c r="I58" s="3"/>
      <c r="J58" s="3"/>
      <c r="K58" s="3">
        <v>1247.7</v>
      </c>
    </row>
    <row r="59" spans="3:11" hidden="1" x14ac:dyDescent="0.25">
      <c r="C59" s="3"/>
      <c r="D59" s="3"/>
      <c r="E59" s="3"/>
      <c r="F59" s="3"/>
      <c r="G59" s="3"/>
      <c r="H59" s="3"/>
      <c r="I59" s="3"/>
      <c r="J59" s="3"/>
      <c r="K59" s="38">
        <v>2079.5</v>
      </c>
    </row>
    <row r="60" spans="3:11" hidden="1" x14ac:dyDescent="0.25">
      <c r="C60" s="3"/>
      <c r="D60" s="3"/>
      <c r="E60" s="3"/>
      <c r="F60" s="3"/>
      <c r="G60" s="3"/>
      <c r="H60" s="3"/>
      <c r="I60" s="3"/>
      <c r="J60" s="3"/>
      <c r="K60" s="3">
        <v>4159</v>
      </c>
    </row>
    <row r="61" spans="3:11" hidden="1" x14ac:dyDescent="0.25">
      <c r="C61" s="3"/>
      <c r="D61" s="3"/>
      <c r="E61" s="3"/>
      <c r="F61" s="3"/>
      <c r="G61" s="3"/>
      <c r="H61" s="3"/>
      <c r="I61" s="3"/>
      <c r="J61" s="3"/>
      <c r="K61" s="3"/>
    </row>
    <row r="62" spans="3:11" hidden="1" x14ac:dyDescent="0.25">
      <c r="C62" s="3"/>
      <c r="D62" s="3"/>
      <c r="E62" s="3"/>
      <c r="F62" s="3"/>
      <c r="G62" s="3"/>
      <c r="H62" s="3"/>
      <c r="I62" s="3"/>
      <c r="J62" s="3"/>
      <c r="K62" s="3"/>
    </row>
    <row r="63" spans="3:11" hidden="1" x14ac:dyDescent="0.25">
      <c r="C63" s="3"/>
      <c r="D63" s="3"/>
      <c r="E63" s="3"/>
      <c r="F63" s="3"/>
      <c r="G63" s="3"/>
      <c r="H63" s="3"/>
      <c r="I63" s="3"/>
      <c r="J63" s="3"/>
      <c r="K63" s="3"/>
    </row>
    <row r="64" spans="3:11" hidden="1" x14ac:dyDescent="0.25">
      <c r="C64" s="3"/>
      <c r="D64" s="3"/>
      <c r="E64" s="3"/>
      <c r="F64" s="3"/>
      <c r="G64" s="3"/>
      <c r="H64" s="3"/>
      <c r="I64" s="3"/>
      <c r="J64" s="3"/>
      <c r="K64" s="3"/>
    </row>
    <row r="65" spans="3:11" hidden="1" x14ac:dyDescent="0.25">
      <c r="C65" s="3"/>
      <c r="D65" s="3"/>
      <c r="E65" s="3"/>
      <c r="F65" s="3"/>
      <c r="G65" s="3"/>
      <c r="H65" s="3"/>
      <c r="I65" s="3"/>
      <c r="J65" s="3"/>
      <c r="K65" s="3"/>
    </row>
    <row r="66" spans="3:11" hidden="1" x14ac:dyDescent="0.25">
      <c r="C66" s="3"/>
      <c r="D66" s="3"/>
      <c r="E66" s="3"/>
      <c r="F66" s="3"/>
      <c r="G66" s="3"/>
      <c r="H66" s="3"/>
      <c r="I66" s="3"/>
      <c r="J66" s="3"/>
      <c r="K66" s="3"/>
    </row>
    <row r="67" spans="3:11" hidden="1" x14ac:dyDescent="0.25">
      <c r="C67" s="3"/>
      <c r="D67" s="3"/>
      <c r="E67" s="3"/>
      <c r="F67" s="3"/>
      <c r="G67" s="3"/>
      <c r="H67" s="3"/>
      <c r="I67" s="3"/>
      <c r="J67" s="3"/>
      <c r="K67" s="3"/>
    </row>
    <row r="68" spans="3:11" hidden="1" x14ac:dyDescent="0.25">
      <c r="C68" s="3"/>
      <c r="D68" s="3"/>
      <c r="E68" s="3"/>
      <c r="F68" s="3"/>
      <c r="G68" s="3"/>
      <c r="H68" s="3"/>
      <c r="I68" s="3"/>
      <c r="J68" s="3"/>
      <c r="K68" s="3"/>
    </row>
    <row r="69" spans="3:11" hidden="1" x14ac:dyDescent="0.25">
      <c r="C69" s="3"/>
      <c r="D69" s="3"/>
      <c r="E69" s="3"/>
      <c r="F69" s="3"/>
      <c r="G69" s="3"/>
      <c r="H69" s="3"/>
      <c r="I69" s="3"/>
      <c r="J69" s="3"/>
      <c r="K69" s="3"/>
    </row>
    <row r="70" spans="3:11" hidden="1" x14ac:dyDescent="0.25">
      <c r="C70" s="3"/>
      <c r="D70" s="3"/>
      <c r="E70" s="3"/>
      <c r="F70" s="3"/>
      <c r="G70" s="3"/>
      <c r="H70" s="3"/>
      <c r="I70" s="3"/>
      <c r="J70" s="3"/>
      <c r="K70" s="3"/>
    </row>
    <row r="71" spans="3:11" hidden="1" x14ac:dyDescent="0.25">
      <c r="C71" s="3"/>
      <c r="D71" s="3"/>
      <c r="E71" s="3"/>
      <c r="F71" s="3"/>
      <c r="G71" s="3"/>
      <c r="H71" s="3"/>
      <c r="I71" s="3"/>
      <c r="J71" s="3"/>
      <c r="K71" s="3"/>
    </row>
    <row r="72" spans="3:11" hidden="1" x14ac:dyDescent="0.25">
      <c r="C72" s="3"/>
      <c r="D72" s="3"/>
      <c r="E72" s="3"/>
      <c r="F72" s="3"/>
      <c r="G72" s="3"/>
      <c r="H72" s="3"/>
      <c r="I72" s="3"/>
      <c r="J72" s="3"/>
      <c r="K72" s="3"/>
    </row>
    <row r="73" spans="3:11" hidden="1" x14ac:dyDescent="0.25">
      <c r="C73" s="3"/>
      <c r="D73" s="3"/>
      <c r="E73" s="3"/>
      <c r="F73" s="3"/>
      <c r="G73" s="3"/>
      <c r="H73" s="3"/>
      <c r="I73" s="3"/>
      <c r="J73" s="3"/>
      <c r="K73" s="3"/>
    </row>
    <row r="74" spans="3:11" hidden="1" x14ac:dyDescent="0.25">
      <c r="C74" s="3"/>
      <c r="D74" s="3"/>
      <c r="E74" s="3"/>
      <c r="F74" s="3"/>
      <c r="G74" s="3"/>
      <c r="H74" s="3"/>
      <c r="I74" s="3"/>
      <c r="J74" s="3"/>
      <c r="K74" s="3"/>
    </row>
    <row r="75" spans="3:11" hidden="1" x14ac:dyDescent="0.25">
      <c r="C75" s="3"/>
      <c r="D75" s="3"/>
      <c r="E75" s="3"/>
      <c r="F75" s="3"/>
      <c r="G75" s="3"/>
      <c r="H75" s="3"/>
      <c r="I75" s="3"/>
      <c r="J75" s="3"/>
      <c r="K75" s="3"/>
    </row>
    <row r="76" spans="3:11" hidden="1" x14ac:dyDescent="0.25">
      <c r="C76" s="3"/>
      <c r="D76" s="3"/>
      <c r="E76" s="3"/>
      <c r="F76" s="3"/>
      <c r="G76" s="3"/>
      <c r="H76" s="3"/>
      <c r="I76" s="3"/>
      <c r="J76" s="3"/>
      <c r="K76" s="3"/>
    </row>
    <row r="77" spans="3:11" hidden="1" x14ac:dyDescent="0.25">
      <c r="C77" s="3"/>
      <c r="D77" s="3"/>
      <c r="E77" s="3"/>
      <c r="F77" s="3"/>
      <c r="G77" s="3"/>
      <c r="H77" s="3"/>
      <c r="I77" s="3"/>
      <c r="J77" s="3"/>
      <c r="K77" s="3"/>
    </row>
    <row r="78" spans="3:11" hidden="1" x14ac:dyDescent="0.25">
      <c r="C78" s="3"/>
      <c r="D78" s="3"/>
      <c r="E78" s="3"/>
      <c r="F78" s="3"/>
      <c r="G78" s="3"/>
      <c r="H78" s="3"/>
      <c r="I78" s="3"/>
      <c r="J78" s="3"/>
      <c r="K78" s="3"/>
    </row>
    <row r="79" spans="3:11" hidden="1" x14ac:dyDescent="0.25">
      <c r="C79" s="3"/>
      <c r="D79" s="3"/>
      <c r="E79" s="3"/>
      <c r="F79" s="3"/>
      <c r="G79" s="3"/>
      <c r="H79" s="3"/>
      <c r="I79" s="3"/>
      <c r="J79" s="3"/>
      <c r="K79" s="3"/>
    </row>
    <row r="80" spans="3:11" hidden="1" x14ac:dyDescent="0.25">
      <c r="C80" s="3"/>
      <c r="D80" s="3"/>
      <c r="E80" s="3"/>
      <c r="F80" s="3"/>
      <c r="G80" s="3"/>
      <c r="H80" s="3"/>
      <c r="I80" s="3"/>
      <c r="J80" s="3"/>
      <c r="K80" s="3"/>
    </row>
    <row r="81" spans="3:11" hidden="1" x14ac:dyDescent="0.25">
      <c r="C81" s="3"/>
      <c r="D81" s="3"/>
      <c r="E81" s="3"/>
      <c r="F81" s="3"/>
      <c r="G81" s="3"/>
      <c r="H81" s="3"/>
      <c r="I81" s="3"/>
      <c r="J81" s="3"/>
      <c r="K81" s="3"/>
    </row>
    <row r="82" spans="3:11" hidden="1" x14ac:dyDescent="0.25">
      <c r="C82" s="3"/>
      <c r="D82" s="3"/>
      <c r="E82" s="3"/>
      <c r="F82" s="3"/>
      <c r="G82" s="3"/>
      <c r="H82" s="3"/>
      <c r="I82" s="3"/>
      <c r="J82" s="3"/>
      <c r="K82" s="3"/>
    </row>
    <row r="83" spans="3:11" hidden="1" x14ac:dyDescent="0.25">
      <c r="C83" s="3"/>
      <c r="D83" s="3"/>
      <c r="E83" s="3"/>
      <c r="F83" s="3"/>
      <c r="G83" s="3"/>
      <c r="H83" s="3"/>
      <c r="I83" s="3"/>
      <c r="J83" s="3"/>
      <c r="K83" s="3"/>
    </row>
    <row r="84" spans="3:11" hidden="1" x14ac:dyDescent="0.25">
      <c r="C84" s="3"/>
      <c r="D84" s="3"/>
      <c r="E84" s="3"/>
      <c r="F84" s="3"/>
      <c r="G84" s="3"/>
      <c r="H84" s="3"/>
      <c r="I84" s="3"/>
      <c r="J84" s="3"/>
      <c r="K84" s="3"/>
    </row>
    <row r="85" spans="3:11" hidden="1" x14ac:dyDescent="0.25">
      <c r="C85" s="3"/>
      <c r="D85" s="3"/>
      <c r="E85" s="3"/>
      <c r="F85" s="3"/>
      <c r="G85" s="3"/>
      <c r="H85" s="3"/>
      <c r="I85" s="3"/>
      <c r="J85" s="3"/>
      <c r="K85" s="3"/>
    </row>
    <row r="86" spans="3:11" hidden="1" x14ac:dyDescent="0.25">
      <c r="C86" s="3"/>
      <c r="D86" s="3"/>
      <c r="E86" s="3"/>
      <c r="F86" s="3"/>
      <c r="G86" s="3"/>
      <c r="H86" s="3"/>
      <c r="I86" s="3"/>
      <c r="J86" s="3"/>
      <c r="K86" s="3"/>
    </row>
    <row r="87" spans="3:11" hidden="1" x14ac:dyDescent="0.25">
      <c r="C87" s="3"/>
      <c r="D87" s="3"/>
      <c r="E87" s="3"/>
      <c r="F87" s="3"/>
      <c r="G87" s="3"/>
      <c r="H87" s="3"/>
      <c r="I87" s="3"/>
      <c r="J87" s="3"/>
      <c r="K87" s="3"/>
    </row>
    <row r="88" spans="3:11" hidden="1" x14ac:dyDescent="0.25">
      <c r="C88" s="3"/>
      <c r="D88" s="3"/>
      <c r="E88" s="3"/>
      <c r="F88" s="3"/>
      <c r="G88" s="3"/>
      <c r="H88" s="3"/>
      <c r="I88" s="3"/>
      <c r="J88" s="3"/>
      <c r="K88" s="3"/>
    </row>
    <row r="89" spans="3:11" hidden="1" x14ac:dyDescent="0.25">
      <c r="C89" s="3"/>
      <c r="D89" s="3"/>
      <c r="E89" s="3"/>
      <c r="F89" s="3"/>
      <c r="G89" s="3"/>
      <c r="H89" s="3"/>
      <c r="I89" s="3"/>
      <c r="J89" s="3"/>
      <c r="K89" s="3"/>
    </row>
    <row r="90" spans="3:11" hidden="1" x14ac:dyDescent="0.25">
      <c r="C90" s="3"/>
      <c r="D90" s="3"/>
      <c r="E90" s="3"/>
      <c r="F90" s="3"/>
      <c r="G90" s="3"/>
      <c r="H90" s="3"/>
      <c r="I90" s="3"/>
      <c r="J90" s="3"/>
      <c r="K90" s="3"/>
    </row>
    <row r="91" spans="3:11" hidden="1" x14ac:dyDescent="0.25">
      <c r="C91" s="3"/>
      <c r="D91" s="3"/>
      <c r="E91" s="3"/>
      <c r="F91" s="3"/>
      <c r="G91" s="3"/>
      <c r="H91" s="3"/>
      <c r="I91" s="3"/>
      <c r="J91" s="3"/>
      <c r="K91" s="3"/>
    </row>
    <row r="92" spans="3:11" hidden="1" x14ac:dyDescent="0.25">
      <c r="C92" s="3"/>
      <c r="D92" s="3"/>
      <c r="E92" s="3"/>
      <c r="F92" s="3"/>
      <c r="G92" s="3"/>
      <c r="H92" s="3"/>
      <c r="I92" s="3"/>
      <c r="J92" s="3"/>
      <c r="K92" s="3"/>
    </row>
    <row r="93" spans="3:11" hidden="1" x14ac:dyDescent="0.25">
      <c r="C93" s="3"/>
      <c r="D93" s="3"/>
      <c r="E93" s="3"/>
      <c r="F93" s="3"/>
      <c r="G93" s="3"/>
      <c r="H93" s="3"/>
      <c r="I93" s="3"/>
      <c r="J93" s="3"/>
      <c r="K93" s="3"/>
    </row>
    <row r="94" spans="3:11" hidden="1" x14ac:dyDescent="0.25">
      <c r="C94" s="3"/>
      <c r="D94" s="3"/>
      <c r="E94" s="3"/>
      <c r="F94" s="3"/>
      <c r="G94" s="3"/>
      <c r="H94" s="3"/>
      <c r="I94" s="3"/>
      <c r="J94" s="3"/>
      <c r="K94" s="3"/>
    </row>
    <row r="95" spans="3:11" hidden="1" x14ac:dyDescent="0.25">
      <c r="C95" s="3"/>
      <c r="D95" s="3"/>
      <c r="E95" s="3"/>
      <c r="F95" s="3"/>
      <c r="G95" s="3"/>
      <c r="H95" s="3"/>
      <c r="I95" s="3"/>
      <c r="J95" s="3"/>
      <c r="K95" s="3"/>
    </row>
    <row r="96" spans="3:11" hidden="1" x14ac:dyDescent="0.25">
      <c r="C96" s="3"/>
      <c r="D96" s="3"/>
      <c r="E96" s="3"/>
      <c r="F96" s="3"/>
      <c r="G96" s="3"/>
      <c r="H96" s="3"/>
      <c r="I96" s="3"/>
      <c r="J96" s="3"/>
      <c r="K96" s="3"/>
    </row>
    <row r="97" spans="3:11" hidden="1" x14ac:dyDescent="0.25">
      <c r="C97" s="3"/>
      <c r="D97" s="3"/>
      <c r="E97" s="3"/>
      <c r="F97" s="3"/>
      <c r="G97" s="3"/>
      <c r="H97" s="3"/>
      <c r="I97" s="3"/>
      <c r="J97" s="3"/>
      <c r="K97" s="3"/>
    </row>
    <row r="98" spans="3:11" hidden="1" x14ac:dyDescent="0.25">
      <c r="C98" s="3"/>
      <c r="D98" s="3"/>
      <c r="E98" s="3"/>
      <c r="F98" s="3"/>
      <c r="G98" s="3"/>
      <c r="H98" s="3"/>
      <c r="I98" s="3"/>
      <c r="J98" s="3"/>
      <c r="K98" s="3"/>
    </row>
    <row r="99" spans="3:11" hidden="1" x14ac:dyDescent="0.25">
      <c r="C99" s="3"/>
      <c r="D99" s="3"/>
      <c r="E99" s="3"/>
      <c r="F99" s="3"/>
      <c r="G99" s="3"/>
      <c r="H99" s="3"/>
      <c r="I99" s="3"/>
      <c r="J99" s="3"/>
      <c r="K99" s="3"/>
    </row>
    <row r="100" spans="3:11" hidden="1" x14ac:dyDescent="0.25">
      <c r="C100" s="3"/>
      <c r="D100" s="3"/>
      <c r="E100" s="3"/>
      <c r="F100" s="3"/>
      <c r="G100" s="3"/>
      <c r="H100" s="3"/>
      <c r="I100" s="3"/>
      <c r="J100" s="3"/>
      <c r="K100" s="3"/>
    </row>
    <row r="101" spans="3:11" hidden="1" x14ac:dyDescent="0.25">
      <c r="C101" s="3"/>
      <c r="D101" s="3"/>
      <c r="E101" s="3"/>
      <c r="F101" s="3"/>
      <c r="G101" s="3"/>
      <c r="H101" s="3"/>
      <c r="I101" s="3"/>
      <c r="J101" s="3"/>
      <c r="K101" s="3"/>
    </row>
    <row r="102" spans="3:11" hidden="1" x14ac:dyDescent="0.25">
      <c r="C102" s="3"/>
      <c r="D102" s="3"/>
      <c r="E102" s="3"/>
      <c r="F102" s="3"/>
      <c r="G102" s="3"/>
      <c r="H102" s="3"/>
      <c r="I102" s="3"/>
      <c r="J102" s="3"/>
      <c r="K102" s="3"/>
    </row>
    <row r="103" spans="3:11" hidden="1" x14ac:dyDescent="0.25">
      <c r="C103" s="3"/>
      <c r="D103" s="3"/>
      <c r="E103" s="3"/>
      <c r="F103" s="3"/>
      <c r="G103" s="3"/>
      <c r="H103" s="3"/>
      <c r="I103" s="3"/>
      <c r="J103" s="3"/>
      <c r="K103" s="3"/>
    </row>
    <row r="104" spans="3:11" hidden="1" x14ac:dyDescent="0.25">
      <c r="C104" s="3"/>
      <c r="D104" s="3"/>
      <c r="E104" s="3"/>
      <c r="F104" s="3"/>
      <c r="G104" s="3"/>
      <c r="H104" s="3"/>
      <c r="I104" s="3"/>
      <c r="J104" s="3"/>
      <c r="K104" s="3"/>
    </row>
    <row r="105" spans="3:11" hidden="1" x14ac:dyDescent="0.25">
      <c r="C105" s="3"/>
      <c r="D105" s="3"/>
      <c r="E105" s="3"/>
      <c r="F105" s="3"/>
      <c r="G105" s="3"/>
      <c r="H105" s="3"/>
      <c r="I105" s="3"/>
      <c r="J105" s="3"/>
      <c r="K105" s="3"/>
    </row>
    <row r="106" spans="3:11" hidden="1" x14ac:dyDescent="0.25">
      <c r="C106" s="3"/>
      <c r="D106" s="3"/>
      <c r="E106" s="3"/>
      <c r="F106" s="3"/>
      <c r="G106" s="3"/>
      <c r="H106" s="3"/>
      <c r="I106" s="3"/>
      <c r="J106" s="3"/>
      <c r="K106" s="3"/>
    </row>
    <row r="107" spans="3:11" hidden="1" x14ac:dyDescent="0.25">
      <c r="C107" s="3"/>
      <c r="D107" s="3"/>
      <c r="E107" s="3"/>
      <c r="F107" s="3"/>
      <c r="G107" s="3"/>
      <c r="H107" s="3"/>
      <c r="I107" s="3"/>
      <c r="J107" s="3"/>
      <c r="K107" s="3"/>
    </row>
    <row r="108" spans="3:11" hidden="1" x14ac:dyDescent="0.25">
      <c r="C108" s="3"/>
      <c r="D108" s="3"/>
      <c r="E108" s="3"/>
      <c r="F108" s="3"/>
      <c r="G108" s="3"/>
      <c r="H108" s="3"/>
      <c r="I108" s="3"/>
      <c r="J108" s="3"/>
      <c r="K108" s="3"/>
    </row>
    <row r="109" spans="3:11" hidden="1" x14ac:dyDescent="0.25">
      <c r="C109" s="3"/>
      <c r="D109" s="3"/>
      <c r="E109" s="3"/>
      <c r="F109" s="3"/>
      <c r="G109" s="3"/>
      <c r="H109" s="3"/>
      <c r="I109" s="3"/>
      <c r="J109" s="3"/>
      <c r="K109" s="3"/>
    </row>
    <row r="110" spans="3:11" hidden="1" x14ac:dyDescent="0.25">
      <c r="C110" s="3"/>
      <c r="D110" s="3"/>
      <c r="E110" s="3"/>
      <c r="F110" s="3"/>
      <c r="G110" s="3"/>
      <c r="H110" s="3"/>
      <c r="I110" s="3"/>
      <c r="J110" s="3"/>
      <c r="K110" s="3"/>
    </row>
    <row r="111" spans="3:11" hidden="1" x14ac:dyDescent="0.25">
      <c r="C111" s="3"/>
      <c r="D111" s="3"/>
      <c r="E111" s="3"/>
      <c r="F111" s="3"/>
      <c r="G111" s="3"/>
      <c r="H111" s="3"/>
      <c r="I111" s="3"/>
      <c r="J111" s="3"/>
      <c r="K111" s="3"/>
    </row>
    <row r="112" spans="3:11" hidden="1" x14ac:dyDescent="0.25">
      <c r="C112" s="3"/>
      <c r="D112" s="3"/>
      <c r="E112" s="3"/>
      <c r="F112" s="3"/>
      <c r="G112" s="3"/>
      <c r="H112" s="3"/>
      <c r="I112" s="3"/>
      <c r="J112" s="3"/>
      <c r="K112" s="3"/>
    </row>
    <row r="113" spans="3:11" hidden="1" x14ac:dyDescent="0.25">
      <c r="C113" s="3"/>
      <c r="D113" s="3"/>
      <c r="E113" s="3"/>
      <c r="F113" s="3"/>
      <c r="G113" s="3"/>
      <c r="H113" s="3"/>
      <c r="I113" s="3"/>
      <c r="J113" s="3"/>
      <c r="K113" s="3"/>
    </row>
    <row r="114" spans="3:11" hidden="1" x14ac:dyDescent="0.25">
      <c r="C114" s="3"/>
      <c r="D114" s="3"/>
      <c r="E114" s="3"/>
      <c r="F114" s="3"/>
      <c r="G114" s="3"/>
      <c r="H114" s="3"/>
      <c r="I114" s="3"/>
      <c r="J114" s="3"/>
      <c r="K114" s="3"/>
    </row>
    <row r="115" spans="3:11" hidden="1" x14ac:dyDescent="0.25">
      <c r="C115" s="3"/>
      <c r="D115" s="3"/>
      <c r="E115" s="3"/>
      <c r="F115" s="3"/>
      <c r="G115" s="3"/>
      <c r="H115" s="3"/>
      <c r="I115" s="3"/>
      <c r="J115" s="3"/>
      <c r="K115" s="3"/>
    </row>
    <row r="116" spans="3:11" hidden="1" x14ac:dyDescent="0.25">
      <c r="C116" s="3"/>
      <c r="D116" s="3"/>
      <c r="E116" s="3"/>
      <c r="F116" s="3"/>
      <c r="G116" s="3"/>
      <c r="H116" s="3"/>
      <c r="I116" s="3"/>
      <c r="J116" s="3"/>
      <c r="K116" s="3"/>
    </row>
    <row r="117" spans="3:11" hidden="1" x14ac:dyDescent="0.25">
      <c r="C117" s="3"/>
      <c r="D117" s="3"/>
      <c r="E117" s="3"/>
      <c r="F117" s="3"/>
      <c r="G117" s="3"/>
      <c r="H117" s="3"/>
      <c r="I117" s="3"/>
      <c r="J117" s="3"/>
      <c r="K117" s="3"/>
    </row>
    <row r="118" spans="3:11" hidden="1" x14ac:dyDescent="0.25">
      <c r="C118" s="3"/>
      <c r="D118" s="3"/>
      <c r="E118" s="3"/>
      <c r="F118" s="3"/>
      <c r="G118" s="3"/>
      <c r="H118" s="3"/>
      <c r="I118" s="3"/>
      <c r="J118" s="3"/>
      <c r="K118" s="3"/>
    </row>
    <row r="119" spans="3:11" hidden="1" x14ac:dyDescent="0.25">
      <c r="C119" s="3"/>
      <c r="D119" s="3"/>
      <c r="E119" s="3"/>
      <c r="F119" s="3"/>
      <c r="G119" s="3"/>
      <c r="H119" s="3"/>
      <c r="I119" s="3"/>
      <c r="J119" s="3"/>
      <c r="K119" s="3"/>
    </row>
    <row r="120" spans="3:11" hidden="1" x14ac:dyDescent="0.25">
      <c r="C120" s="3"/>
      <c r="D120" s="3"/>
      <c r="E120" s="3"/>
      <c r="F120" s="3"/>
      <c r="G120" s="3"/>
      <c r="H120" s="3"/>
      <c r="I120" s="3"/>
      <c r="J120" s="3"/>
      <c r="K120" s="3"/>
    </row>
    <row r="121" spans="3:11" hidden="1" x14ac:dyDescent="0.25">
      <c r="C121" s="3"/>
      <c r="D121" s="3"/>
      <c r="E121" s="3"/>
      <c r="F121" s="3"/>
      <c r="G121" s="3"/>
      <c r="H121" s="3"/>
      <c r="I121" s="3"/>
      <c r="J121" s="3"/>
      <c r="K121" s="3"/>
    </row>
    <row r="122" spans="3:11" hidden="1" x14ac:dyDescent="0.25">
      <c r="C122" s="3"/>
      <c r="D122" s="3"/>
      <c r="E122" s="3"/>
      <c r="F122" s="3"/>
      <c r="G122" s="3"/>
      <c r="H122" s="3"/>
      <c r="I122" s="3"/>
      <c r="J122" s="3"/>
      <c r="K122" s="3"/>
    </row>
    <row r="123" spans="3:11" hidden="1" x14ac:dyDescent="0.25">
      <c r="C123" s="3"/>
      <c r="D123" s="3"/>
      <c r="E123" s="3"/>
      <c r="F123" s="3"/>
      <c r="G123" s="3"/>
      <c r="H123" s="3"/>
      <c r="I123" s="3"/>
      <c r="J123" s="3"/>
      <c r="K123" s="3"/>
    </row>
    <row r="124" spans="3:11" hidden="1" x14ac:dyDescent="0.25">
      <c r="C124" s="3"/>
      <c r="D124" s="3"/>
      <c r="E124" s="3"/>
      <c r="F124" s="3"/>
      <c r="G124" s="3"/>
      <c r="H124" s="3"/>
      <c r="I124" s="3"/>
      <c r="J124" s="3"/>
      <c r="K124" s="3"/>
    </row>
    <row r="125" spans="3:11" hidden="1" x14ac:dyDescent="0.25">
      <c r="C125" s="3"/>
      <c r="D125" s="3"/>
      <c r="E125" s="3"/>
      <c r="F125" s="3"/>
      <c r="G125" s="3"/>
      <c r="H125" s="3"/>
      <c r="I125" s="3"/>
      <c r="J125" s="3"/>
      <c r="K125" s="3"/>
    </row>
    <row r="126" spans="3:11" hidden="1" x14ac:dyDescent="0.25">
      <c r="C126" s="3"/>
      <c r="D126" s="3"/>
      <c r="E126" s="3"/>
      <c r="F126" s="3"/>
      <c r="G126" s="3"/>
      <c r="H126" s="3"/>
      <c r="I126" s="3"/>
      <c r="J126" s="3"/>
      <c r="K126" s="3"/>
    </row>
    <row r="127" spans="3:11" hidden="1" x14ac:dyDescent="0.25">
      <c r="C127" s="3"/>
      <c r="D127" s="3"/>
      <c r="E127" s="3"/>
      <c r="F127" s="3"/>
      <c r="G127" s="3"/>
      <c r="H127" s="3"/>
      <c r="I127" s="3"/>
      <c r="J127" s="3"/>
      <c r="K127" s="3"/>
    </row>
    <row r="128" spans="3:11" hidden="1" x14ac:dyDescent="0.25">
      <c r="C128" s="3"/>
      <c r="D128" s="3"/>
      <c r="E128" s="3"/>
      <c r="F128" s="3"/>
      <c r="G128" s="3"/>
      <c r="H128" s="3"/>
      <c r="I128" s="3"/>
      <c r="J128" s="3"/>
      <c r="K128" s="3"/>
    </row>
    <row r="129" spans="3:11" hidden="1" x14ac:dyDescent="0.25">
      <c r="C129" s="3"/>
      <c r="D129" s="3"/>
      <c r="E129" s="3"/>
      <c r="F129" s="3"/>
      <c r="G129" s="3"/>
      <c r="H129" s="3"/>
      <c r="I129" s="3"/>
      <c r="J129" s="3"/>
      <c r="K129" s="3"/>
    </row>
    <row r="130" spans="3:11" hidden="1" x14ac:dyDescent="0.25">
      <c r="C130" s="3"/>
      <c r="D130" s="3"/>
      <c r="E130" s="3"/>
      <c r="F130" s="3"/>
      <c r="G130" s="3"/>
      <c r="H130" s="3"/>
      <c r="I130" s="3"/>
      <c r="J130" s="3"/>
      <c r="K130" s="3"/>
    </row>
    <row r="131" spans="3:11" hidden="1" x14ac:dyDescent="0.25">
      <c r="C131" s="3"/>
      <c r="D131" s="3"/>
      <c r="E131" s="3"/>
      <c r="F131" s="3"/>
      <c r="G131" s="3"/>
      <c r="H131" s="3"/>
      <c r="I131" s="3"/>
      <c r="J131" s="3"/>
      <c r="K131" s="3"/>
    </row>
    <row r="132" spans="3:11" hidden="1" x14ac:dyDescent="0.25">
      <c r="C132" s="3"/>
      <c r="D132" s="3"/>
      <c r="E132" s="3"/>
      <c r="F132" s="3"/>
      <c r="G132" s="3"/>
      <c r="H132" s="3"/>
      <c r="I132" s="3"/>
      <c r="J132" s="3"/>
      <c r="K132" s="3"/>
    </row>
    <row r="133" spans="3:11" hidden="1" x14ac:dyDescent="0.25">
      <c r="C133" s="3"/>
      <c r="D133" s="3"/>
      <c r="E133" s="3"/>
      <c r="F133" s="3"/>
      <c r="G133" s="3"/>
      <c r="H133" s="3"/>
      <c r="I133" s="3"/>
      <c r="J133" s="3"/>
      <c r="K133" s="3"/>
    </row>
    <row r="134" spans="3:11" hidden="1" x14ac:dyDescent="0.25">
      <c r="C134" s="3"/>
      <c r="D134" s="3"/>
      <c r="E134" s="3"/>
      <c r="F134" s="3"/>
      <c r="G134" s="3"/>
      <c r="H134" s="3"/>
      <c r="I134" s="3"/>
      <c r="J134" s="3"/>
      <c r="K134" s="3"/>
    </row>
    <row r="135" spans="3:11" hidden="1" x14ac:dyDescent="0.25">
      <c r="C135" s="3"/>
      <c r="D135" s="3"/>
      <c r="E135" s="3"/>
      <c r="F135" s="3"/>
      <c r="G135" s="3"/>
      <c r="H135" s="3"/>
      <c r="I135" s="3"/>
      <c r="J135" s="3"/>
      <c r="K135" s="3"/>
    </row>
    <row r="136" spans="3:11" hidden="1" x14ac:dyDescent="0.25">
      <c r="C136" s="3"/>
      <c r="D136" s="3"/>
      <c r="E136" s="3"/>
      <c r="F136" s="3"/>
      <c r="G136" s="3"/>
      <c r="H136" s="3"/>
      <c r="I136" s="3"/>
      <c r="J136" s="3"/>
      <c r="K136" s="3"/>
    </row>
    <row r="137" spans="3:11" hidden="1" x14ac:dyDescent="0.25">
      <c r="C137" s="3"/>
      <c r="D137" s="3"/>
      <c r="E137" s="3"/>
      <c r="F137" s="3"/>
      <c r="G137" s="3"/>
      <c r="H137" s="3"/>
      <c r="I137" s="3"/>
      <c r="J137" s="3"/>
      <c r="K137" s="3"/>
    </row>
    <row r="138" spans="3:11" hidden="1" x14ac:dyDescent="0.25">
      <c r="C138" s="3"/>
      <c r="D138" s="3"/>
      <c r="E138" s="3"/>
      <c r="F138" s="3"/>
      <c r="G138" s="3"/>
      <c r="H138" s="3"/>
      <c r="I138" s="3"/>
      <c r="J138" s="3"/>
      <c r="K138" s="3"/>
    </row>
    <row r="139" spans="3:11" hidden="1" x14ac:dyDescent="0.25">
      <c r="C139" s="3"/>
      <c r="D139" s="3"/>
      <c r="E139" s="3"/>
      <c r="F139" s="3"/>
      <c r="G139" s="3"/>
      <c r="H139" s="3"/>
      <c r="I139" s="3"/>
      <c r="J139" s="3"/>
      <c r="K139" s="3"/>
    </row>
    <row r="140" spans="3:11" hidden="1" x14ac:dyDescent="0.25">
      <c r="C140" s="3"/>
      <c r="D140" s="3"/>
      <c r="E140" s="3"/>
      <c r="F140" s="3"/>
      <c r="G140" s="3"/>
      <c r="H140" s="3"/>
      <c r="I140" s="3"/>
      <c r="J140" s="3"/>
      <c r="K140" s="3"/>
    </row>
    <row r="141" spans="3:11" hidden="1" x14ac:dyDescent="0.25">
      <c r="C141" s="3"/>
      <c r="D141" s="3"/>
      <c r="E141" s="3"/>
      <c r="F141" s="3"/>
      <c r="G141" s="3"/>
      <c r="H141" s="3"/>
      <c r="I141" s="3"/>
      <c r="J141" s="3"/>
      <c r="K141" s="3"/>
    </row>
    <row r="142" spans="3:11" hidden="1" x14ac:dyDescent="0.25">
      <c r="C142" s="3"/>
      <c r="D142" s="3"/>
      <c r="E142" s="3"/>
      <c r="F142" s="3"/>
      <c r="G142" s="3"/>
      <c r="H142" s="3"/>
      <c r="I142" s="3"/>
      <c r="J142" s="3"/>
      <c r="K142" s="3"/>
    </row>
    <row r="143" spans="3:11" hidden="1" x14ac:dyDescent="0.25">
      <c r="C143" s="3"/>
      <c r="D143" s="3"/>
      <c r="E143" s="3"/>
      <c r="F143" s="3"/>
      <c r="G143" s="3"/>
      <c r="H143" s="3"/>
      <c r="I143" s="3"/>
      <c r="J143" s="3"/>
      <c r="K143" s="3"/>
    </row>
    <row r="144" spans="3:11" hidden="1" x14ac:dyDescent="0.25">
      <c r="C144" s="3"/>
      <c r="D144" s="3"/>
      <c r="E144" s="3"/>
      <c r="F144" s="3"/>
      <c r="G144" s="3"/>
      <c r="H144" s="3"/>
      <c r="I144" s="3"/>
      <c r="J144" s="3"/>
      <c r="K144" s="3"/>
    </row>
    <row r="145" spans="3:11" hidden="1" x14ac:dyDescent="0.25">
      <c r="C145" s="3"/>
      <c r="D145" s="3"/>
      <c r="E145" s="3"/>
      <c r="F145" s="3"/>
      <c r="G145" s="3"/>
      <c r="H145" s="3"/>
      <c r="I145" s="3"/>
      <c r="J145" s="3"/>
      <c r="K145" s="3"/>
    </row>
    <row r="146" spans="3:11" hidden="1" x14ac:dyDescent="0.25">
      <c r="C146" s="3"/>
      <c r="D146" s="3"/>
      <c r="E146" s="3"/>
      <c r="F146" s="3"/>
      <c r="G146" s="3"/>
      <c r="H146" s="3"/>
      <c r="I146" s="3"/>
      <c r="J146" s="3"/>
      <c r="K146" s="3"/>
    </row>
    <row r="147" spans="3:11" hidden="1" x14ac:dyDescent="0.25">
      <c r="C147" s="3"/>
      <c r="D147" s="3"/>
      <c r="E147" s="3"/>
      <c r="F147" s="3"/>
      <c r="G147" s="3"/>
      <c r="H147" s="3"/>
      <c r="I147" s="3"/>
      <c r="J147" s="3"/>
      <c r="K147" s="3"/>
    </row>
    <row r="148" spans="3:11" hidden="1" x14ac:dyDescent="0.25">
      <c r="C148" s="3"/>
      <c r="D148" s="3"/>
      <c r="E148" s="3"/>
      <c r="F148" s="3"/>
      <c r="G148" s="3"/>
      <c r="H148" s="3"/>
      <c r="I148" s="3"/>
      <c r="J148" s="3"/>
      <c r="K148" s="3"/>
    </row>
    <row r="149" spans="3:11" hidden="1" x14ac:dyDescent="0.25">
      <c r="C149" s="3"/>
      <c r="D149" s="3"/>
      <c r="E149" s="3"/>
      <c r="F149" s="3"/>
      <c r="G149" s="3"/>
      <c r="H149" s="3"/>
      <c r="I149" s="3"/>
      <c r="J149" s="3"/>
      <c r="K149" s="3"/>
    </row>
    <row r="150" spans="3:11" hidden="1" x14ac:dyDescent="0.25">
      <c r="C150" s="3"/>
      <c r="D150" s="3"/>
      <c r="E150" s="3"/>
      <c r="F150" s="3"/>
      <c r="G150" s="3"/>
      <c r="H150" s="3"/>
      <c r="I150" s="3"/>
      <c r="J150" s="3"/>
      <c r="K150" s="3"/>
    </row>
    <row r="151" spans="3:11" hidden="1" x14ac:dyDescent="0.25">
      <c r="C151" s="3"/>
      <c r="D151" s="3"/>
      <c r="E151" s="3"/>
      <c r="F151" s="3"/>
      <c r="G151" s="3"/>
      <c r="H151" s="3"/>
      <c r="I151" s="3"/>
      <c r="J151" s="3"/>
      <c r="K151" s="3"/>
    </row>
    <row r="152" spans="3:11" hidden="1" x14ac:dyDescent="0.25">
      <c r="C152" s="3"/>
      <c r="D152" s="3"/>
      <c r="E152" s="3"/>
      <c r="F152" s="3"/>
      <c r="G152" s="3"/>
      <c r="H152" s="3"/>
      <c r="I152" s="3"/>
      <c r="J152" s="3"/>
      <c r="K152" s="3"/>
    </row>
    <row r="153" spans="3:11" hidden="1" x14ac:dyDescent="0.25">
      <c r="C153" s="3"/>
      <c r="D153" s="3"/>
      <c r="E153" s="3"/>
      <c r="F153" s="3"/>
      <c r="G153" s="3"/>
      <c r="H153" s="3"/>
      <c r="I153" s="3"/>
      <c r="J153" s="3"/>
      <c r="K153" s="3"/>
    </row>
    <row r="154" spans="3:11" hidden="1" x14ac:dyDescent="0.25">
      <c r="C154" s="3"/>
      <c r="D154" s="3"/>
      <c r="E154" s="3"/>
      <c r="F154" s="3"/>
      <c r="G154" s="3"/>
      <c r="H154" s="3"/>
      <c r="I154" s="3"/>
      <c r="J154" s="3"/>
      <c r="K154" s="3"/>
    </row>
    <row r="155" spans="3:11" hidden="1" x14ac:dyDescent="0.25">
      <c r="C155" s="3"/>
      <c r="D155" s="3"/>
      <c r="E155" s="3"/>
      <c r="F155" s="3"/>
      <c r="G155" s="3"/>
      <c r="H155" s="3"/>
      <c r="I155" s="3"/>
      <c r="J155" s="3"/>
      <c r="K155" s="3"/>
    </row>
    <row r="156" spans="3:11" hidden="1" x14ac:dyDescent="0.25">
      <c r="C156" s="3"/>
      <c r="D156" s="3"/>
      <c r="E156" s="3"/>
      <c r="F156" s="3"/>
      <c r="G156" s="3"/>
      <c r="H156" s="3"/>
      <c r="I156" s="3"/>
      <c r="J156" s="3"/>
      <c r="K156" s="3"/>
    </row>
    <row r="157" spans="3:11" hidden="1" x14ac:dyDescent="0.25">
      <c r="C157" s="3"/>
      <c r="D157" s="3"/>
      <c r="E157" s="3"/>
      <c r="F157" s="3"/>
      <c r="G157" s="3"/>
      <c r="H157" s="3"/>
      <c r="I157" s="3"/>
      <c r="J157" s="3"/>
      <c r="K157" s="3"/>
    </row>
    <row r="158" spans="3:11" hidden="1" x14ac:dyDescent="0.25">
      <c r="C158" s="3"/>
      <c r="D158" s="3"/>
      <c r="E158" s="3"/>
      <c r="F158" s="3"/>
      <c r="G158" s="3"/>
      <c r="H158" s="3"/>
      <c r="I158" s="3"/>
      <c r="J158" s="3"/>
      <c r="K158" s="3"/>
    </row>
    <row r="159" spans="3:11" hidden="1" x14ac:dyDescent="0.25">
      <c r="C159" s="3"/>
      <c r="D159" s="3"/>
      <c r="E159" s="3"/>
      <c r="F159" s="3"/>
      <c r="G159" s="3"/>
      <c r="H159" s="3"/>
      <c r="I159" s="3"/>
      <c r="J159" s="3"/>
      <c r="K159" s="3"/>
    </row>
    <row r="160" spans="3:11" hidden="1" x14ac:dyDescent="0.25">
      <c r="C160" s="3"/>
      <c r="D160" s="3"/>
      <c r="E160" s="3"/>
      <c r="F160" s="3"/>
      <c r="G160" s="3"/>
      <c r="H160" s="3"/>
      <c r="I160" s="3"/>
      <c r="J160" s="3"/>
      <c r="K160" s="3"/>
    </row>
    <row r="161" spans="3:11" hidden="1" x14ac:dyDescent="0.25">
      <c r="C161" s="3"/>
      <c r="D161" s="3"/>
      <c r="E161" s="3"/>
      <c r="F161" s="3"/>
      <c r="G161" s="3"/>
      <c r="H161" s="3"/>
      <c r="I161" s="3"/>
      <c r="J161" s="3"/>
      <c r="K161" s="3"/>
    </row>
    <row r="162" spans="3:11" hidden="1" x14ac:dyDescent="0.25">
      <c r="C162" s="3"/>
      <c r="D162" s="3"/>
      <c r="E162" s="3"/>
      <c r="F162" s="3"/>
      <c r="G162" s="3"/>
      <c r="H162" s="3"/>
      <c r="I162" s="3"/>
      <c r="J162" s="3"/>
      <c r="K162" s="3"/>
    </row>
    <row r="163" spans="3:11" hidden="1" x14ac:dyDescent="0.25">
      <c r="C163" s="3"/>
      <c r="D163" s="3"/>
      <c r="E163" s="3"/>
      <c r="F163" s="3"/>
      <c r="G163" s="3"/>
      <c r="H163" s="3"/>
      <c r="I163" s="3"/>
      <c r="J163" s="3"/>
      <c r="K163" s="3"/>
    </row>
    <row r="164" spans="3:11" hidden="1" x14ac:dyDescent="0.25">
      <c r="C164" s="3"/>
      <c r="D164" s="3"/>
      <c r="E164" s="3"/>
      <c r="F164" s="3"/>
      <c r="G164" s="3"/>
      <c r="H164" s="3"/>
      <c r="I164" s="3"/>
      <c r="J164" s="3"/>
      <c r="K164" s="3"/>
    </row>
    <row r="165" spans="3:11" hidden="1" x14ac:dyDescent="0.25">
      <c r="C165" s="3"/>
      <c r="D165" s="3"/>
      <c r="E165" s="3"/>
      <c r="F165" s="3"/>
      <c r="G165" s="3"/>
      <c r="H165" s="3"/>
      <c r="I165" s="3"/>
      <c r="J165" s="3"/>
      <c r="K165" s="3"/>
    </row>
    <row r="166" spans="3:11" hidden="1" x14ac:dyDescent="0.25">
      <c r="C166" s="3"/>
      <c r="D166" s="3"/>
      <c r="E166" s="3"/>
      <c r="F166" s="3"/>
      <c r="G166" s="3"/>
      <c r="H166" s="3"/>
      <c r="I166" s="3"/>
      <c r="J166" s="3"/>
      <c r="K166" s="3"/>
    </row>
    <row r="167" spans="3:11" hidden="1" x14ac:dyDescent="0.25">
      <c r="C167" s="3"/>
      <c r="D167" s="3"/>
      <c r="E167" s="3"/>
      <c r="F167" s="3"/>
      <c r="G167" s="3"/>
      <c r="H167" s="3"/>
      <c r="I167" s="3"/>
      <c r="J167" s="3"/>
      <c r="K167" s="3"/>
    </row>
    <row r="168" spans="3:11" hidden="1" x14ac:dyDescent="0.25">
      <c r="C168" s="3"/>
      <c r="D168" s="3"/>
      <c r="E168" s="3"/>
      <c r="F168" s="3"/>
      <c r="G168" s="3"/>
      <c r="H168" s="3"/>
      <c r="I168" s="3"/>
      <c r="J168" s="3"/>
      <c r="K168" s="3"/>
    </row>
    <row r="169" spans="3:11" hidden="1" x14ac:dyDescent="0.25">
      <c r="C169" s="3"/>
      <c r="D169" s="3"/>
      <c r="E169" s="3"/>
      <c r="F169" s="3"/>
      <c r="G169" s="3"/>
      <c r="H169" s="3"/>
      <c r="I169" s="3"/>
      <c r="J169" s="3"/>
      <c r="K169" s="3"/>
    </row>
    <row r="170" spans="3:11" hidden="1" x14ac:dyDescent="0.25">
      <c r="C170" s="3"/>
      <c r="D170" s="3"/>
      <c r="E170" s="3"/>
      <c r="F170" s="3"/>
      <c r="G170" s="3"/>
      <c r="H170" s="3"/>
      <c r="I170" s="3"/>
      <c r="J170" s="3"/>
      <c r="K170" s="3"/>
    </row>
    <row r="171" spans="3:11" hidden="1" x14ac:dyDescent="0.25">
      <c r="C171" s="3"/>
      <c r="D171" s="3"/>
      <c r="E171" s="3"/>
      <c r="F171" s="3"/>
      <c r="G171" s="3"/>
      <c r="H171" s="3"/>
      <c r="I171" s="3"/>
      <c r="J171" s="3"/>
      <c r="K171" s="3"/>
    </row>
    <row r="172" spans="3:11" hidden="1" x14ac:dyDescent="0.25">
      <c r="C172" s="3"/>
      <c r="D172" s="3"/>
      <c r="E172" s="3"/>
      <c r="F172" s="3"/>
      <c r="G172" s="3"/>
      <c r="H172" s="3"/>
      <c r="I172" s="3"/>
      <c r="J172" s="3"/>
      <c r="K172" s="3"/>
    </row>
    <row r="173" spans="3:11" hidden="1" x14ac:dyDescent="0.25">
      <c r="C173" s="3"/>
      <c r="D173" s="3"/>
      <c r="E173" s="3"/>
      <c r="F173" s="3"/>
      <c r="G173" s="3"/>
      <c r="H173" s="3"/>
      <c r="I173" s="3"/>
      <c r="J173" s="3"/>
      <c r="K173" s="3"/>
    </row>
    <row r="174" spans="3:11" hidden="1" x14ac:dyDescent="0.25">
      <c r="C174" s="3"/>
      <c r="D174" s="3"/>
      <c r="E174" s="3"/>
      <c r="F174" s="3"/>
      <c r="G174" s="3"/>
      <c r="H174" s="3"/>
      <c r="I174" s="3"/>
      <c r="J174" s="3"/>
      <c r="K174" s="3"/>
    </row>
    <row r="175" spans="3:11" hidden="1" x14ac:dyDescent="0.25">
      <c r="C175" s="3"/>
      <c r="D175" s="3"/>
      <c r="E175" s="3"/>
      <c r="F175" s="3"/>
      <c r="G175" s="3"/>
      <c r="H175" s="3"/>
      <c r="I175" s="3"/>
      <c r="J175" s="3"/>
      <c r="K175" s="3"/>
    </row>
    <row r="176" spans="3:11" hidden="1" x14ac:dyDescent="0.25">
      <c r="C176" s="3"/>
      <c r="D176" s="3"/>
      <c r="E176" s="3"/>
      <c r="F176" s="3"/>
      <c r="G176" s="3"/>
      <c r="H176" s="3"/>
      <c r="I176" s="3"/>
      <c r="J176" s="3"/>
      <c r="K176" s="3"/>
    </row>
    <row r="177" spans="3:11" hidden="1" x14ac:dyDescent="0.25">
      <c r="C177" s="3"/>
      <c r="D177" s="3"/>
      <c r="E177" s="3"/>
      <c r="F177" s="3"/>
      <c r="G177" s="3"/>
      <c r="H177" s="3"/>
      <c r="I177" s="3"/>
      <c r="J177" s="3"/>
      <c r="K177" s="3"/>
    </row>
    <row r="178" spans="3:11" hidden="1" x14ac:dyDescent="0.25">
      <c r="C178" s="3"/>
      <c r="D178" s="3"/>
      <c r="E178" s="3"/>
      <c r="F178" s="3"/>
      <c r="G178" s="3"/>
      <c r="H178" s="3"/>
      <c r="I178" s="3"/>
      <c r="J178" s="3"/>
      <c r="K178" s="3"/>
    </row>
    <row r="179" spans="3:11" hidden="1" x14ac:dyDescent="0.25">
      <c r="C179" s="3"/>
      <c r="D179" s="3"/>
      <c r="E179" s="3"/>
      <c r="F179" s="3"/>
      <c r="G179" s="3"/>
      <c r="H179" s="3"/>
      <c r="I179" s="3"/>
      <c r="J179" s="3"/>
      <c r="K179" s="3"/>
    </row>
    <row r="180" spans="3:11" hidden="1" x14ac:dyDescent="0.25">
      <c r="C180" s="3"/>
      <c r="D180" s="3"/>
      <c r="E180" s="3"/>
      <c r="F180" s="3"/>
      <c r="G180" s="3"/>
      <c r="H180" s="3"/>
      <c r="I180" s="3"/>
      <c r="J180" s="3"/>
      <c r="K180" s="3"/>
    </row>
    <row r="181" spans="3:11" hidden="1" x14ac:dyDescent="0.25">
      <c r="C181" s="3"/>
      <c r="D181" s="3"/>
      <c r="E181" s="3"/>
      <c r="F181" s="3"/>
      <c r="G181" s="3"/>
      <c r="H181" s="3"/>
      <c r="I181" s="3"/>
      <c r="J181" s="3"/>
      <c r="K181" s="3"/>
    </row>
    <row r="182" spans="3:11" hidden="1" x14ac:dyDescent="0.25">
      <c r="C182" s="3"/>
      <c r="D182" s="3"/>
      <c r="E182" s="3"/>
      <c r="F182" s="3"/>
      <c r="G182" s="3"/>
      <c r="H182" s="3"/>
      <c r="I182" s="3"/>
      <c r="J182" s="3"/>
      <c r="K182" s="3"/>
    </row>
    <row r="183" spans="3:11" hidden="1" x14ac:dyDescent="0.25">
      <c r="C183" s="3"/>
      <c r="D183" s="3"/>
      <c r="E183" s="3"/>
      <c r="F183" s="3"/>
      <c r="G183" s="3"/>
      <c r="H183" s="3"/>
      <c r="I183" s="3"/>
      <c r="J183" s="3"/>
      <c r="K183" s="3"/>
    </row>
    <row r="184" spans="3:11" hidden="1" x14ac:dyDescent="0.25">
      <c r="C184" s="3"/>
      <c r="D184" s="3"/>
      <c r="E184" s="3"/>
      <c r="F184" s="3"/>
      <c r="G184" s="3"/>
      <c r="H184" s="3"/>
      <c r="I184" s="3"/>
      <c r="J184" s="3"/>
      <c r="K184" s="3"/>
    </row>
    <row r="185" spans="3:11" hidden="1" x14ac:dyDescent="0.25">
      <c r="C185" s="3"/>
      <c r="D185" s="3"/>
      <c r="E185" s="3"/>
      <c r="F185" s="3"/>
      <c r="G185" s="3"/>
      <c r="H185" s="3"/>
      <c r="I185" s="3"/>
      <c r="J185" s="3"/>
      <c r="K185" s="3"/>
    </row>
    <row r="186" spans="3:11" hidden="1" x14ac:dyDescent="0.25">
      <c r="C186" s="3"/>
      <c r="D186" s="3"/>
      <c r="E186" s="3"/>
      <c r="F186" s="3"/>
      <c r="G186" s="3"/>
      <c r="H186" s="3"/>
      <c r="I186" s="3"/>
      <c r="J186" s="3"/>
      <c r="K186" s="3"/>
    </row>
    <row r="187" spans="3:11" hidden="1" x14ac:dyDescent="0.25">
      <c r="C187" s="3"/>
      <c r="D187" s="3"/>
      <c r="E187" s="3"/>
      <c r="F187" s="3"/>
      <c r="G187" s="3"/>
      <c r="H187" s="3"/>
      <c r="I187" s="3"/>
      <c r="J187" s="3"/>
      <c r="K187" s="3"/>
    </row>
    <row r="188" spans="3:11" hidden="1" x14ac:dyDescent="0.25">
      <c r="C188" s="3"/>
      <c r="D188" s="3"/>
      <c r="E188" s="3"/>
      <c r="F188" s="3"/>
      <c r="G188" s="3"/>
      <c r="H188" s="3"/>
      <c r="I188" s="3"/>
      <c r="J188" s="3"/>
      <c r="K188" s="3"/>
    </row>
    <row r="189" spans="3:11" hidden="1" x14ac:dyDescent="0.25">
      <c r="C189" s="3"/>
      <c r="D189" s="3"/>
      <c r="E189" s="3"/>
      <c r="F189" s="3"/>
      <c r="G189" s="3"/>
      <c r="H189" s="3"/>
      <c r="I189" s="3"/>
      <c r="J189" s="3"/>
      <c r="K189" s="3"/>
    </row>
    <row r="190" spans="3:11" hidden="1" x14ac:dyDescent="0.25">
      <c r="C190" s="3"/>
      <c r="D190" s="3"/>
      <c r="E190" s="3"/>
      <c r="F190" s="3"/>
      <c r="G190" s="3"/>
      <c r="H190" s="3"/>
      <c r="I190" s="3"/>
      <c r="J190" s="3"/>
      <c r="K190" s="3"/>
    </row>
    <row r="191" spans="3:11" hidden="1" x14ac:dyDescent="0.25">
      <c r="C191" s="3"/>
      <c r="D191" s="3"/>
      <c r="E191" s="3"/>
      <c r="F191" s="3"/>
      <c r="G191" s="3"/>
      <c r="H191" s="3"/>
      <c r="I191" s="3"/>
      <c r="J191" s="3"/>
      <c r="K191" s="3"/>
    </row>
    <row r="192" spans="3:11" hidden="1" x14ac:dyDescent="0.25">
      <c r="C192" s="3"/>
      <c r="D192" s="3"/>
      <c r="E192" s="3"/>
      <c r="F192" s="3"/>
      <c r="G192" s="3"/>
      <c r="H192" s="3"/>
      <c r="I192" s="3"/>
      <c r="J192" s="3"/>
      <c r="K192" s="3"/>
    </row>
    <row r="193" spans="3:11" hidden="1" x14ac:dyDescent="0.25">
      <c r="C193" s="3"/>
      <c r="D193" s="3"/>
      <c r="E193" s="3"/>
      <c r="F193" s="3"/>
      <c r="G193" s="3"/>
      <c r="H193" s="3"/>
      <c r="I193" s="3"/>
      <c r="J193" s="3"/>
      <c r="K193" s="3"/>
    </row>
    <row r="194" spans="3:11" hidden="1" x14ac:dyDescent="0.25">
      <c r="C194" s="3"/>
      <c r="D194" s="3"/>
      <c r="E194" s="3"/>
      <c r="F194" s="3"/>
      <c r="G194" s="3"/>
      <c r="H194" s="3"/>
      <c r="I194" s="3"/>
      <c r="J194" s="3"/>
      <c r="K194" s="3"/>
    </row>
    <row r="195" spans="3:11" hidden="1" x14ac:dyDescent="0.25">
      <c r="C195" s="3"/>
      <c r="D195" s="3"/>
      <c r="E195" s="3"/>
      <c r="F195" s="3"/>
      <c r="G195" s="3"/>
      <c r="H195" s="3"/>
      <c r="I195" s="3"/>
      <c r="J195" s="3"/>
      <c r="K195" s="3"/>
    </row>
    <row r="196" spans="3:11" hidden="1" x14ac:dyDescent="0.25">
      <c r="C196" s="3"/>
      <c r="D196" s="3"/>
      <c r="E196" s="3"/>
      <c r="F196" s="3"/>
      <c r="G196" s="3"/>
      <c r="H196" s="3"/>
      <c r="I196" s="3"/>
      <c r="J196" s="3"/>
      <c r="K196" s="3"/>
    </row>
    <row r="197" spans="3:11" hidden="1" x14ac:dyDescent="0.25">
      <c r="C197" s="3"/>
      <c r="D197" s="3"/>
      <c r="E197" s="3"/>
      <c r="F197" s="3"/>
      <c r="G197" s="3"/>
      <c r="H197" s="3"/>
      <c r="I197" s="3"/>
      <c r="J197" s="3"/>
      <c r="K197" s="3"/>
    </row>
    <row r="198" spans="3:11" hidden="1" x14ac:dyDescent="0.25">
      <c r="C198" s="3"/>
      <c r="D198" s="3"/>
      <c r="E198" s="3"/>
      <c r="F198" s="3"/>
      <c r="G198" s="3"/>
      <c r="H198" s="3"/>
      <c r="I198" s="3"/>
      <c r="J198" s="3"/>
      <c r="K198" s="3"/>
    </row>
    <row r="199" spans="3:11" hidden="1" x14ac:dyDescent="0.25">
      <c r="C199" s="3"/>
      <c r="D199" s="3"/>
      <c r="E199" s="3"/>
      <c r="F199" s="3"/>
      <c r="G199" s="3"/>
      <c r="H199" s="3"/>
      <c r="I199" s="3"/>
      <c r="J199" s="3"/>
      <c r="K199" s="3"/>
    </row>
    <row r="200" spans="3:11" hidden="1" x14ac:dyDescent="0.25">
      <c r="C200" s="3"/>
      <c r="D200" s="3"/>
      <c r="E200" s="3"/>
      <c r="F200" s="3"/>
      <c r="G200" s="3"/>
      <c r="H200" s="3"/>
      <c r="I200" s="3"/>
      <c r="J200" s="3"/>
      <c r="K200" s="3"/>
    </row>
    <row r="201" spans="3:11" hidden="1" x14ac:dyDescent="0.25">
      <c r="C201" s="3"/>
      <c r="D201" s="3"/>
      <c r="E201" s="3"/>
      <c r="F201" s="3"/>
      <c r="G201" s="3"/>
      <c r="H201" s="3"/>
      <c r="I201" s="3"/>
      <c r="J201" s="3"/>
      <c r="K201" s="3"/>
    </row>
    <row r="202" spans="3:11" hidden="1" x14ac:dyDescent="0.25">
      <c r="C202" s="3"/>
      <c r="D202" s="3"/>
      <c r="E202" s="3"/>
      <c r="F202" s="3"/>
      <c r="G202" s="3"/>
      <c r="H202" s="3"/>
      <c r="I202" s="3"/>
      <c r="J202" s="3"/>
      <c r="K202" s="3"/>
    </row>
    <row r="203" spans="3:11" hidden="1" x14ac:dyDescent="0.25">
      <c r="C203" s="3"/>
      <c r="D203" s="3"/>
      <c r="E203" s="3"/>
      <c r="F203" s="3"/>
      <c r="G203" s="3"/>
      <c r="H203" s="3"/>
      <c r="I203" s="3"/>
      <c r="J203" s="3"/>
      <c r="K203" s="3"/>
    </row>
    <row r="204" spans="3:11" hidden="1" x14ac:dyDescent="0.25">
      <c r="C204" s="3"/>
      <c r="D204" s="3"/>
      <c r="E204" s="3"/>
      <c r="F204" s="3"/>
      <c r="G204" s="3"/>
      <c r="H204" s="3"/>
      <c r="I204" s="3"/>
      <c r="J204" s="3"/>
      <c r="K204" s="3"/>
    </row>
    <row r="205" spans="3:11" hidden="1" x14ac:dyDescent="0.25">
      <c r="C205" s="3"/>
      <c r="D205" s="3"/>
      <c r="E205" s="3"/>
      <c r="F205" s="3"/>
      <c r="G205" s="3"/>
      <c r="H205" s="3"/>
      <c r="I205" s="3"/>
      <c r="J205" s="3"/>
      <c r="K205" s="3"/>
    </row>
    <row r="206" spans="3:11" hidden="1" x14ac:dyDescent="0.25">
      <c r="C206" s="3"/>
      <c r="D206" s="3"/>
      <c r="E206" s="3"/>
      <c r="F206" s="3"/>
      <c r="G206" s="3"/>
      <c r="H206" s="3"/>
      <c r="I206" s="3"/>
      <c r="J206" s="3"/>
      <c r="K206" s="3"/>
    </row>
    <row r="207" spans="3:11" hidden="1" x14ac:dyDescent="0.25">
      <c r="C207" s="3"/>
      <c r="D207" s="3"/>
      <c r="E207" s="3"/>
      <c r="F207" s="3"/>
      <c r="G207" s="3"/>
      <c r="H207" s="3"/>
      <c r="I207" s="3"/>
      <c r="J207" s="3"/>
      <c r="K207" s="3"/>
    </row>
    <row r="208" spans="3:11" hidden="1" x14ac:dyDescent="0.25">
      <c r="C208" s="3"/>
      <c r="D208" s="3"/>
      <c r="E208" s="3"/>
      <c r="F208" s="3"/>
      <c r="G208" s="3"/>
      <c r="H208" s="3"/>
      <c r="I208" s="3"/>
      <c r="J208" s="3"/>
      <c r="K208" s="3"/>
    </row>
    <row r="209" spans="3:11" hidden="1" x14ac:dyDescent="0.25">
      <c r="C209" s="3"/>
      <c r="D209" s="3"/>
      <c r="E209" s="3"/>
      <c r="F209" s="3"/>
      <c r="G209" s="3"/>
      <c r="H209" s="3"/>
      <c r="I209" s="3"/>
      <c r="J209" s="3"/>
      <c r="K209" s="3"/>
    </row>
    <row r="210" spans="3:11" hidden="1" x14ac:dyDescent="0.25">
      <c r="C210" s="3"/>
      <c r="D210" s="3"/>
      <c r="E210" s="3"/>
      <c r="F210" s="3"/>
      <c r="G210" s="3"/>
      <c r="H210" s="3"/>
      <c r="I210" s="3"/>
      <c r="J210" s="3"/>
      <c r="K210" s="3"/>
    </row>
    <row r="211" spans="3:11" hidden="1" x14ac:dyDescent="0.25">
      <c r="C211" s="3"/>
      <c r="D211" s="3"/>
      <c r="E211" s="3"/>
      <c r="F211" s="3"/>
      <c r="G211" s="3"/>
      <c r="H211" s="3"/>
      <c r="I211" s="3"/>
      <c r="J211" s="3"/>
      <c r="K211" s="3"/>
    </row>
    <row r="212" spans="3:11" hidden="1" x14ac:dyDescent="0.25">
      <c r="C212" s="3"/>
      <c r="D212" s="3"/>
      <c r="E212" s="3"/>
      <c r="F212" s="3"/>
      <c r="G212" s="3"/>
      <c r="H212" s="3"/>
      <c r="I212" s="3"/>
      <c r="J212" s="3"/>
      <c r="K212" s="3"/>
    </row>
    <row r="213" spans="3:11" hidden="1" x14ac:dyDescent="0.25">
      <c r="C213" s="3"/>
      <c r="D213" s="3"/>
      <c r="E213" s="3"/>
      <c r="F213" s="3"/>
      <c r="G213" s="3"/>
      <c r="H213" s="3"/>
      <c r="I213" s="3"/>
      <c r="J213" s="3"/>
      <c r="K213" s="3"/>
    </row>
    <row r="214" spans="3:11" hidden="1" x14ac:dyDescent="0.25">
      <c r="C214" s="3"/>
      <c r="D214" s="3"/>
      <c r="E214" s="3"/>
      <c r="F214" s="3"/>
      <c r="G214" s="3"/>
      <c r="H214" s="3"/>
      <c r="I214" s="3"/>
      <c r="J214" s="3"/>
      <c r="K214" s="3"/>
    </row>
    <row r="215" spans="3:11" hidden="1" x14ac:dyDescent="0.25">
      <c r="C215" s="3"/>
      <c r="D215" s="3"/>
      <c r="E215" s="3"/>
      <c r="F215" s="3"/>
      <c r="G215" s="3"/>
      <c r="H215" s="3"/>
      <c r="I215" s="3"/>
      <c r="J215" s="3"/>
      <c r="K215" s="3"/>
    </row>
    <row r="216" spans="3:11" hidden="1" x14ac:dyDescent="0.25">
      <c r="C216" s="3"/>
      <c r="D216" s="3"/>
      <c r="E216" s="3"/>
      <c r="F216" s="3"/>
      <c r="G216" s="3"/>
      <c r="H216" s="3"/>
      <c r="I216" s="3"/>
      <c r="J216" s="3"/>
      <c r="K216" s="3"/>
    </row>
    <row r="217" spans="3:11" hidden="1" x14ac:dyDescent="0.25">
      <c r="C217" s="3"/>
      <c r="D217" s="3"/>
      <c r="E217" s="3"/>
      <c r="F217" s="3"/>
      <c r="G217" s="3"/>
      <c r="H217" s="3"/>
      <c r="I217" s="3"/>
      <c r="J217" s="3"/>
      <c r="K217" s="3"/>
    </row>
    <row r="218" spans="3:11" hidden="1" x14ac:dyDescent="0.25">
      <c r="C218" s="3"/>
      <c r="D218" s="3"/>
      <c r="E218" s="3"/>
      <c r="F218" s="3"/>
      <c r="G218" s="3"/>
      <c r="H218" s="3"/>
      <c r="I218" s="3"/>
      <c r="J218" s="3"/>
      <c r="K218" s="3"/>
    </row>
    <row r="219" spans="3:11" hidden="1" x14ac:dyDescent="0.25">
      <c r="C219" s="3"/>
      <c r="D219" s="3"/>
      <c r="E219" s="3"/>
      <c r="F219" s="3"/>
      <c r="G219" s="3"/>
      <c r="H219" s="3"/>
      <c r="I219" s="3"/>
      <c r="J219" s="3"/>
      <c r="K219" s="3"/>
    </row>
    <row r="220" spans="3:11" hidden="1" x14ac:dyDescent="0.25">
      <c r="C220" s="3"/>
      <c r="D220" s="3"/>
      <c r="E220" s="3"/>
      <c r="F220" s="3"/>
      <c r="G220" s="3"/>
      <c r="H220" s="3"/>
      <c r="I220" s="3"/>
      <c r="J220" s="3"/>
      <c r="K220" s="3"/>
    </row>
    <row r="221" spans="3:11" hidden="1" x14ac:dyDescent="0.25">
      <c r="C221" s="3"/>
      <c r="D221" s="3"/>
      <c r="E221" s="3"/>
      <c r="F221" s="3"/>
      <c r="G221" s="3"/>
      <c r="H221" s="3"/>
      <c r="I221" s="3"/>
      <c r="J221" s="3"/>
      <c r="K221" s="3"/>
    </row>
    <row r="222" spans="3:11" hidden="1" x14ac:dyDescent="0.25">
      <c r="C222" s="3"/>
      <c r="D222" s="3"/>
      <c r="E222" s="3"/>
      <c r="F222" s="3"/>
      <c r="G222" s="3"/>
      <c r="H222" s="3"/>
      <c r="I222" s="3"/>
      <c r="J222" s="3"/>
      <c r="K222" s="3"/>
    </row>
    <row r="223" spans="3:11" hidden="1" x14ac:dyDescent="0.25">
      <c r="C223" s="3"/>
      <c r="D223" s="3"/>
      <c r="E223" s="3"/>
      <c r="F223" s="3"/>
      <c r="G223" s="3"/>
      <c r="H223" s="3"/>
      <c r="I223" s="3"/>
      <c r="J223" s="3"/>
      <c r="K223" s="3"/>
    </row>
    <row r="224" spans="3:11" hidden="1" x14ac:dyDescent="0.25">
      <c r="C224" s="3"/>
      <c r="D224" s="3"/>
      <c r="E224" s="3"/>
      <c r="F224" s="3"/>
      <c r="G224" s="3"/>
      <c r="H224" s="3"/>
      <c r="I224" s="3"/>
      <c r="J224" s="3"/>
      <c r="K224" s="3"/>
    </row>
    <row r="225" spans="3:11" hidden="1" x14ac:dyDescent="0.25">
      <c r="C225" s="3"/>
      <c r="D225" s="3"/>
      <c r="E225" s="3"/>
      <c r="F225" s="3"/>
      <c r="G225" s="3"/>
      <c r="H225" s="3"/>
      <c r="I225" s="3"/>
      <c r="J225" s="3"/>
      <c r="K225" s="3"/>
    </row>
    <row r="226" spans="3:11" hidden="1" x14ac:dyDescent="0.25">
      <c r="C226" s="1"/>
      <c r="D226" s="1"/>
      <c r="E226" s="1"/>
      <c r="F226" s="1"/>
      <c r="G226" s="1"/>
      <c r="H226" s="1"/>
      <c r="I226" s="3"/>
      <c r="J226" s="3"/>
      <c r="K226" s="3"/>
    </row>
    <row r="227" spans="3:11" hidden="1" x14ac:dyDescent="0.25">
      <c r="C227" s="3"/>
      <c r="D227" s="3"/>
      <c r="E227" s="3"/>
      <c r="F227" s="3"/>
      <c r="G227" s="3"/>
      <c r="H227" s="3"/>
      <c r="I227" s="3"/>
      <c r="J227" s="3"/>
      <c r="K227" s="3"/>
    </row>
  </sheetData>
  <sheetProtection algorithmName="SHA-512" hashValue="nPM8CzErl+hYbzi1I1SG6gT3gxI4jt6vsxw8C2XetAYW1spYDWjWCwMrdxxc2bitQ9sxu8ZOq27fQy/2HF4p7Q==" saltValue="WIzc8t/0vlP4km9VsvRP0w==" spinCount="100000" sheet="1" objects="1" scenarios="1" selectLockedCells="1"/>
  <mergeCells count="4">
    <mergeCell ref="D4:F4"/>
    <mergeCell ref="C29:D29"/>
    <mergeCell ref="F29:G29"/>
    <mergeCell ref="C42:D42"/>
  </mergeCells>
  <dataValidations count="2">
    <dataValidation type="list" allowBlank="1" showInputMessage="1" showErrorMessage="1" sqref="E18:E19">
      <formula1>"1,2,3"</formula1>
    </dataValidation>
    <dataValidation type="list" allowBlank="1" showInputMessage="1" showErrorMessage="1" sqref="E16:E17">
      <formula1>"1,2"</formula1>
    </dataValidation>
  </dataValidations>
  <pageMargins left="0.511811024" right="0.511811024" top="0.78740157499999996" bottom="0.78740157499999996" header="0.31496062000000002" footer="0.31496062000000002"/>
  <pageSetup orientation="portrait" verticalDpi="599" r:id="rId1"/>
  <ignoredErrors>
    <ignoredError sqref="G34" evalError="1"/>
    <ignoredError sqref="D36 D38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Laurana Silva Viana</dc:creator>
  <cp:lastModifiedBy>Ludmila Pereira Araujo Laguardia</cp:lastModifiedBy>
  <dcterms:created xsi:type="dcterms:W3CDTF">2013-02-25T16:02:35Z</dcterms:created>
  <dcterms:modified xsi:type="dcterms:W3CDTF">2016-03-18T20:12:36Z</dcterms:modified>
</cp:coreProperties>
</file>